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.1" sheetId="1" state="visible" r:id="rId2"/>
    <sheet name="1.2" sheetId="2" state="visible" r:id="rId3"/>
    <sheet name="НДС" sheetId="3" state="hidden" r:id="rId4"/>
    <sheet name="1.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<sst xmlns="http://schemas.openxmlformats.org/spreadsheetml/2006/main" count="1470" uniqueCount="601">
  <si>
    <t xml:space="preserve">1. Насосное оборудование</t>
  </si>
  <si>
    <t xml:space="preserve">Сроки, наличие и заказ оборудования в электронном магазине ridan.ru или по телефону (495) 792 57 57</t>
  </si>
  <si>
    <t xml:space="preserve">1.1. Насосы циркуляционные с мокрым ротором</t>
  </si>
  <si>
    <t xml:space="preserve">Кодовый номер</t>
  </si>
  <si>
    <t xml:space="preserve">Тип</t>
  </si>
  <si>
    <t xml:space="preserve">Мощность Р1, Вт</t>
  </si>
  <si>
    <t xml:space="preserve">Монтажная длина, мм</t>
  </si>
  <si>
    <t xml:space="preserve">Трубное присоединение</t>
  </si>
  <si>
    <t xml:space="preserve">Материал корпуса</t>
  </si>
  <si>
    <t xml:space="preserve">Кол-во скоростей</t>
  </si>
  <si>
    <t xml:space="preserve">Напряжение питания</t>
  </si>
  <si>
    <t xml:space="preserve">Группа скидок</t>
  </si>
  <si>
    <t xml:space="preserve">Цена без НДС, у.е.</t>
  </si>
  <si>
    <t xml:space="preserve">Цена с НДС, у.е.</t>
  </si>
  <si>
    <t xml:space="preserve">наличие</t>
  </si>
  <si>
    <r>
      <rPr>
        <b val="true"/>
        <sz val="10"/>
        <color rgb="FF000000"/>
        <rFont val="Arial"/>
        <family val="0"/>
        <charset val="1"/>
      </rPr>
      <t xml:space="preserve">Насос циркуляционный с мокрым ротором серии RW; Диапазон температур жидкости +2...110 </t>
    </r>
    <r>
      <rPr>
        <b val="true"/>
        <sz val="10"/>
        <color rgb="FF000000"/>
        <rFont val="Arial"/>
        <family val="2"/>
        <charset val="1"/>
      </rPr>
      <t xml:space="preserve">°C; Степень защиты IP44; Класс изоляции H; PN 10 бар;</t>
    </r>
  </si>
  <si>
    <t xml:space="preserve">015P1001</t>
  </si>
  <si>
    <t xml:space="preserve">RWS 20-40S 130</t>
  </si>
  <si>
    <t xml:space="preserve">32/50/65</t>
  </si>
  <si>
    <t xml:space="preserve">G 1”</t>
  </si>
  <si>
    <t xml:space="preserve">Чугун</t>
  </si>
  <si>
    <t xml:space="preserve">1х220 В, 50 Гц</t>
  </si>
  <si>
    <t xml:space="preserve">PL15-RW</t>
  </si>
  <si>
    <t xml:space="preserve">015P1002</t>
  </si>
  <si>
    <t xml:space="preserve">RWS 20-60S 130</t>
  </si>
  <si>
    <t xml:space="preserve">55/70/100</t>
  </si>
  <si>
    <t xml:space="preserve">015P1003</t>
  </si>
  <si>
    <t xml:space="preserve">RWS 20-70S 130</t>
  </si>
  <si>
    <t xml:space="preserve">90/110/130</t>
  </si>
  <si>
    <t xml:space="preserve">015P1004</t>
  </si>
  <si>
    <t xml:space="preserve">RWS 20-40SN 130</t>
  </si>
  <si>
    <t xml:space="preserve">Нерж. сталь</t>
  </si>
  <si>
    <t xml:space="preserve">015P1005</t>
  </si>
  <si>
    <t xml:space="preserve">RWS 20-60SN 130</t>
  </si>
  <si>
    <t xml:space="preserve">015P1006</t>
  </si>
  <si>
    <t xml:space="preserve">RWS 20-70SN 130</t>
  </si>
  <si>
    <t xml:space="preserve">015P1007</t>
  </si>
  <si>
    <t xml:space="preserve">RWS 25-40S</t>
  </si>
  <si>
    <t xml:space="preserve">G 1 ½”</t>
  </si>
  <si>
    <t xml:space="preserve">015P1008</t>
  </si>
  <si>
    <t xml:space="preserve">RWS 25-60S</t>
  </si>
  <si>
    <t xml:space="preserve">015P1009</t>
  </si>
  <si>
    <t xml:space="preserve">RWS 25-60SN</t>
  </si>
  <si>
    <t xml:space="preserve">015P1010</t>
  </si>
  <si>
    <t xml:space="preserve">RWS 32-40S</t>
  </si>
  <si>
    <t xml:space="preserve">G 2”</t>
  </si>
  <si>
    <t xml:space="preserve">015P1011</t>
  </si>
  <si>
    <t xml:space="preserve">RWS 32-60S</t>
  </si>
  <si>
    <t xml:space="preserve">015P1012</t>
  </si>
  <si>
    <t xml:space="preserve">RWS 25-80S</t>
  </si>
  <si>
    <t xml:space="preserve">135/190/245</t>
  </si>
  <si>
    <t xml:space="preserve">015P1013</t>
  </si>
  <si>
    <t xml:space="preserve">RWS 25-80SN</t>
  </si>
  <si>
    <t xml:space="preserve">015P1014</t>
  </si>
  <si>
    <t xml:space="preserve">RWS 32-80S</t>
  </si>
  <si>
    <t xml:space="preserve">015P1015</t>
  </si>
  <si>
    <t xml:space="preserve">RWS 32-80SN</t>
  </si>
  <si>
    <t xml:space="preserve">015P1016</t>
  </si>
  <si>
    <t xml:space="preserve">RWS 25-120S</t>
  </si>
  <si>
    <t xml:space="preserve">160/240/270</t>
  </si>
  <si>
    <t xml:space="preserve">015P1017</t>
  </si>
  <si>
    <t xml:space="preserve">RWS 25-120SB</t>
  </si>
  <si>
    <t xml:space="preserve">Латунь</t>
  </si>
  <si>
    <t xml:space="preserve">015P1018</t>
  </si>
  <si>
    <t xml:space="preserve">RW 32-120S</t>
  </si>
  <si>
    <t xml:space="preserve">015P1020</t>
  </si>
  <si>
    <t xml:space="preserve">RW 25-160S 230</t>
  </si>
  <si>
    <t xml:space="preserve">015P1021</t>
  </si>
  <si>
    <t xml:space="preserve">RW 25-200S 230</t>
  </si>
  <si>
    <t xml:space="preserve">015P1022</t>
  </si>
  <si>
    <t xml:space="preserve">RWS 40-120FT</t>
  </si>
  <si>
    <t xml:space="preserve">400/450/700</t>
  </si>
  <si>
    <t xml:space="preserve">DN40 PN06/10</t>
  </si>
  <si>
    <t xml:space="preserve">3х380 В, 50 Гц</t>
  </si>
  <si>
    <t xml:space="preserve">015P1023</t>
  </si>
  <si>
    <t xml:space="preserve">RWS 40-160FT</t>
  </si>
  <si>
    <t xml:space="preserve">600/700/1000</t>
  </si>
  <si>
    <t xml:space="preserve">015P1024</t>
  </si>
  <si>
    <t xml:space="preserve">RWS 50-120FT</t>
  </si>
  <si>
    <t xml:space="preserve">DN50 PN06/10</t>
  </si>
  <si>
    <t xml:space="preserve">015P1025</t>
  </si>
  <si>
    <t xml:space="preserve">RWS 50-160FT</t>
  </si>
  <si>
    <t xml:space="preserve">900/1000/1300</t>
  </si>
  <si>
    <t xml:space="preserve">015P1026</t>
  </si>
  <si>
    <t xml:space="preserve">RWS 50-200FT</t>
  </si>
  <si>
    <t xml:space="preserve">015P1027</t>
  </si>
  <si>
    <t xml:space="preserve">RWS 65-120FT</t>
  </si>
  <si>
    <t xml:space="preserve">DN65 PN06/10</t>
  </si>
  <si>
    <t xml:space="preserve">015P1028</t>
  </si>
  <si>
    <t xml:space="preserve">RWS 80-120FT</t>
  </si>
  <si>
    <t xml:space="preserve">DN80 PN06/10</t>
  </si>
  <si>
    <t xml:space="preserve">В  таблицах используются следующие условные обозначения наличия позиции на складе:</t>
  </si>
  <si>
    <t xml:space="preserve">1 – имеется в наличии на складе;</t>
  </si>
  <si>
    <t xml:space="preserve">2 – поставка в течение 1–2 недель;</t>
  </si>
  <si>
    <t xml:space="preserve">3 – поставка по спецзаказу.</t>
  </si>
  <si>
    <t xml:space="preserve">1.2. Насосы одноступенчатые вертикальные ин-лайн</t>
  </si>
  <si>
    <t xml:space="preserve">Мощность Р2, кВт</t>
  </si>
  <si>
    <t xml:space="preserve">Ду,мм</t>
  </si>
  <si>
    <t xml:space="preserve">Торцевое уплотнение</t>
  </si>
  <si>
    <t xml:space="preserve">Частота вращения</t>
  </si>
  <si>
    <r>
      <rPr>
        <b val="true"/>
        <sz val="10"/>
        <color rgb="FF000000"/>
        <rFont val="Arial"/>
        <family val="0"/>
        <charset val="1"/>
      </rPr>
      <t xml:space="preserve">Насос одноступенчатый вертикальный ин-лайн серии RV; Диапазон температур жидкости 0...120 </t>
    </r>
    <r>
      <rPr>
        <b val="true"/>
        <sz val="10"/>
        <color rgb="FF000000"/>
        <rFont val="Arial"/>
        <family val="2"/>
        <charset val="1"/>
      </rPr>
      <t xml:space="preserve">°C; Степень защиты IP55; Класс изоляции F; PN 16 бар; Класс энергоэффективности IE3; Напряжение питания 3х380 В, 50 Гц; Корпус и рабочее колесо — чугун; Все чугунные элементы конструкции насоса покрыты защитным коррозионностойким покрытием, нанесённым методом катафореза.</t>
    </r>
  </si>
  <si>
    <t xml:space="preserve">015P2001</t>
  </si>
  <si>
    <t xml:space="preserve">RV 40-180/2</t>
  </si>
  <si>
    <t xml:space="preserve">C/WC/EPDM </t>
  </si>
  <si>
    <t xml:space="preserve">PL15-RV</t>
  </si>
  <si>
    <t xml:space="preserve">1</t>
  </si>
  <si>
    <t xml:space="preserve">015P2002</t>
  </si>
  <si>
    <t xml:space="preserve">RV 40-230/2</t>
  </si>
  <si>
    <t xml:space="preserve">015P2003</t>
  </si>
  <si>
    <t xml:space="preserve">RV 40-240/2</t>
  </si>
  <si>
    <t xml:space="preserve">015P2004</t>
  </si>
  <si>
    <t xml:space="preserve">RV 40-300/2</t>
  </si>
  <si>
    <t xml:space="preserve">015P2005</t>
  </si>
  <si>
    <t xml:space="preserve">RV 40-360/2</t>
  </si>
  <si>
    <t xml:space="preserve">015P2006</t>
  </si>
  <si>
    <t xml:space="preserve">RV 40-410/2</t>
  </si>
  <si>
    <t xml:space="preserve">015P2007</t>
  </si>
  <si>
    <t xml:space="preserve">RV 40-560/2</t>
  </si>
  <si>
    <t xml:space="preserve">3</t>
  </si>
  <si>
    <t xml:space="preserve">015P2008</t>
  </si>
  <si>
    <t xml:space="preserve">RV 50-160/2</t>
  </si>
  <si>
    <t xml:space="preserve">015P2009</t>
  </si>
  <si>
    <t xml:space="preserve">RV 50-190/2</t>
  </si>
  <si>
    <t xml:space="preserve">015P2010</t>
  </si>
  <si>
    <t xml:space="preserve">RV 50-240/2</t>
  </si>
  <si>
    <t xml:space="preserve">015P2011</t>
  </si>
  <si>
    <t xml:space="preserve">RV 50-290/2</t>
  </si>
  <si>
    <t xml:space="preserve">015P2012</t>
  </si>
  <si>
    <t xml:space="preserve">RV 50-350/2</t>
  </si>
  <si>
    <t xml:space="preserve">015P2013</t>
  </si>
  <si>
    <t xml:space="preserve">RV 50-430/2</t>
  </si>
  <si>
    <t xml:space="preserve">015P2014</t>
  </si>
  <si>
    <t xml:space="preserve">RV 50-460/2</t>
  </si>
  <si>
    <t xml:space="preserve">015P2015</t>
  </si>
  <si>
    <t xml:space="preserve">RV 50-570/2</t>
  </si>
  <si>
    <t xml:space="preserve">015P2016</t>
  </si>
  <si>
    <t xml:space="preserve">RV 50-710/2</t>
  </si>
  <si>
    <t xml:space="preserve">015P2017</t>
  </si>
  <si>
    <t xml:space="preserve">RV 50-810/2</t>
  </si>
  <si>
    <t xml:space="preserve">015P2018</t>
  </si>
  <si>
    <t xml:space="preserve">RV 50-920/2</t>
  </si>
  <si>
    <t xml:space="preserve">015P2019</t>
  </si>
  <si>
    <t xml:space="preserve">RV 65-160/2</t>
  </si>
  <si>
    <t xml:space="preserve">015P2020</t>
  </si>
  <si>
    <t xml:space="preserve">RV 65-210/2</t>
  </si>
  <si>
    <t xml:space="preserve">015P2021</t>
  </si>
  <si>
    <t xml:space="preserve">RV 65-260/2</t>
  </si>
  <si>
    <t xml:space="preserve">015P2022</t>
  </si>
  <si>
    <t xml:space="preserve">RV 65-300/2</t>
  </si>
  <si>
    <t xml:space="preserve">015P2023</t>
  </si>
  <si>
    <t xml:space="preserve">RV 65-350/2</t>
  </si>
  <si>
    <t xml:space="preserve">015P2024</t>
  </si>
  <si>
    <t xml:space="preserve">RV 65-410/2</t>
  </si>
  <si>
    <t xml:space="preserve">015P2025</t>
  </si>
  <si>
    <t xml:space="preserve">RV 65-480/2</t>
  </si>
  <si>
    <t xml:space="preserve">015P2026</t>
  </si>
  <si>
    <t xml:space="preserve">RV 65-590/2</t>
  </si>
  <si>
    <t xml:space="preserve">015P2027</t>
  </si>
  <si>
    <t xml:space="preserve">RV 65-680/2</t>
  </si>
  <si>
    <t xml:space="preserve">015P2028</t>
  </si>
  <si>
    <t xml:space="preserve">RV 65-820/2</t>
  </si>
  <si>
    <t xml:space="preserve">015P2029</t>
  </si>
  <si>
    <t xml:space="preserve">RV 65-930/2</t>
  </si>
  <si>
    <t xml:space="preserve">015P2030</t>
  </si>
  <si>
    <t xml:space="preserve">RV 80-200/2</t>
  </si>
  <si>
    <t xml:space="preserve">015P2031</t>
  </si>
  <si>
    <t xml:space="preserve">RV 80-250/2</t>
  </si>
  <si>
    <t xml:space="preserve">015P2032</t>
  </si>
  <si>
    <t xml:space="preserve">RV 80-290/2</t>
  </si>
  <si>
    <t xml:space="preserve">015P2033</t>
  </si>
  <si>
    <t xml:space="preserve">RV 80-350/2</t>
  </si>
  <si>
    <t xml:space="preserve">015P2034</t>
  </si>
  <si>
    <t xml:space="preserve">RV 80-420/2</t>
  </si>
  <si>
    <t xml:space="preserve">015P2035</t>
  </si>
  <si>
    <t xml:space="preserve">RV 80-490/2</t>
  </si>
  <si>
    <t xml:space="preserve">015P2036</t>
  </si>
  <si>
    <t xml:space="preserve">RV 80-600/2</t>
  </si>
  <si>
    <t xml:space="preserve">015P2037</t>
  </si>
  <si>
    <t xml:space="preserve">RV 80-730/2</t>
  </si>
  <si>
    <t xml:space="preserve">015P2038</t>
  </si>
  <si>
    <t xml:space="preserve">RV 80-800/2</t>
  </si>
  <si>
    <t xml:space="preserve">015P2039</t>
  </si>
  <si>
    <t xml:space="preserve">RV 100-160/2</t>
  </si>
  <si>
    <t xml:space="preserve">015P2040</t>
  </si>
  <si>
    <t xml:space="preserve">RV 100-200/2</t>
  </si>
  <si>
    <t xml:space="preserve">015P2041</t>
  </si>
  <si>
    <t xml:space="preserve">RV 100-230/2</t>
  </si>
  <si>
    <t xml:space="preserve">015P2042</t>
  </si>
  <si>
    <t xml:space="preserve">RV 100-270/2</t>
  </si>
  <si>
    <t xml:space="preserve">015P2043</t>
  </si>
  <si>
    <t xml:space="preserve">RV 100-350/2</t>
  </si>
  <si>
    <t xml:space="preserve">015P2044</t>
  </si>
  <si>
    <t xml:space="preserve">RV 100-410/2</t>
  </si>
  <si>
    <t xml:space="preserve">015P2045</t>
  </si>
  <si>
    <t xml:space="preserve">RV 100-450/2</t>
  </si>
  <si>
    <t xml:space="preserve">015P2046</t>
  </si>
  <si>
    <t xml:space="preserve">RV 100-570/2</t>
  </si>
  <si>
    <t xml:space="preserve">015P2047</t>
  </si>
  <si>
    <t xml:space="preserve">RV 100-580/2</t>
  </si>
  <si>
    <t xml:space="preserve">015P2048</t>
  </si>
  <si>
    <t xml:space="preserve">RV 125-160/4</t>
  </si>
  <si>
    <t xml:space="preserve">015P2049</t>
  </si>
  <si>
    <t xml:space="preserve">RV 125-190/4</t>
  </si>
  <si>
    <t xml:space="preserve">015P2050</t>
  </si>
  <si>
    <t xml:space="preserve">RV 125-230/4</t>
  </si>
  <si>
    <t xml:space="preserve">015P2051</t>
  </si>
  <si>
    <t xml:space="preserve">RV 125-270/4</t>
  </si>
  <si>
    <t xml:space="preserve">015P2052</t>
  </si>
  <si>
    <t xml:space="preserve">RV 125-340/4</t>
  </si>
  <si>
    <t xml:space="preserve">015P2053</t>
  </si>
  <si>
    <t xml:space="preserve">RV 125-380/4</t>
  </si>
  <si>
    <t xml:space="preserve">015P2054</t>
  </si>
  <si>
    <t xml:space="preserve">RV 125-440/4</t>
  </si>
  <si>
    <t xml:space="preserve">015P2055</t>
  </si>
  <si>
    <t xml:space="preserve">RV 125-520/4</t>
  </si>
  <si>
    <t xml:space="preserve">015P2056</t>
  </si>
  <si>
    <t xml:space="preserve">RV 150-170/4</t>
  </si>
  <si>
    <t xml:space="preserve">015P2057</t>
  </si>
  <si>
    <t xml:space="preserve">RV 150-210/4</t>
  </si>
  <si>
    <t xml:space="preserve">015P2058</t>
  </si>
  <si>
    <t xml:space="preserve">RV 150-270/4</t>
  </si>
  <si>
    <t xml:space="preserve">015P2059</t>
  </si>
  <si>
    <t xml:space="preserve">RV 150-300/4</t>
  </si>
  <si>
    <t xml:space="preserve">015P2060</t>
  </si>
  <si>
    <t xml:space="preserve">RV 150-400/4</t>
  </si>
  <si>
    <t xml:space="preserve">015P2061</t>
  </si>
  <si>
    <t xml:space="preserve">RV 150-460/4</t>
  </si>
  <si>
    <t xml:space="preserve">015P2062</t>
  </si>
  <si>
    <t xml:space="preserve">RV 150-550/4</t>
  </si>
  <si>
    <t xml:space="preserve">015P2063</t>
  </si>
  <si>
    <t xml:space="preserve">RV 200-240/4</t>
  </si>
  <si>
    <t xml:space="preserve">015P2064</t>
  </si>
  <si>
    <t xml:space="preserve">RV 200-280/4</t>
  </si>
  <si>
    <t xml:space="preserve">015P2065</t>
  </si>
  <si>
    <t xml:space="preserve">RV 200-290/4</t>
  </si>
  <si>
    <t xml:space="preserve">015P2066</t>
  </si>
  <si>
    <t xml:space="preserve">RV 200-360/4</t>
  </si>
  <si>
    <t xml:space="preserve">015P2067</t>
  </si>
  <si>
    <t xml:space="preserve">RV 200-400/4</t>
  </si>
  <si>
    <t xml:space="preserve">015P2068</t>
  </si>
  <si>
    <t xml:space="preserve">RV 200-530/4</t>
  </si>
  <si>
    <t xml:space="preserve">015P2069</t>
  </si>
  <si>
    <t xml:space="preserve">RV 200-560/4</t>
  </si>
  <si>
    <t xml:space="preserve">015P2070</t>
  </si>
  <si>
    <t xml:space="preserve">RV 200-175/4</t>
  </si>
  <si>
    <t xml:space="preserve">015P2071</t>
  </si>
  <si>
    <t xml:space="preserve">RV 200-245/4</t>
  </si>
  <si>
    <t xml:space="preserve">015P2072</t>
  </si>
  <si>
    <t xml:space="preserve">RV 200-285/4</t>
  </si>
  <si>
    <t xml:space="preserve">015P2073</t>
  </si>
  <si>
    <t xml:space="preserve">RV 200-325/4</t>
  </si>
  <si>
    <t xml:space="preserve">015P2074</t>
  </si>
  <si>
    <t xml:space="preserve">RV 200-375/4</t>
  </si>
  <si>
    <t xml:space="preserve">015P2075</t>
  </si>
  <si>
    <t xml:space="preserve">RV 200-475/4</t>
  </si>
  <si>
    <t xml:space="preserve">015P2076</t>
  </si>
  <si>
    <t xml:space="preserve">RV 200-565/4</t>
  </si>
  <si>
    <t xml:space="preserve">015P2077</t>
  </si>
  <si>
    <t xml:space="preserve">RV 250-210/4</t>
  </si>
  <si>
    <t xml:space="preserve">015P2078</t>
  </si>
  <si>
    <t xml:space="preserve">RV 250-230/4</t>
  </si>
  <si>
    <t xml:space="preserve">015P2079</t>
  </si>
  <si>
    <t xml:space="preserve">RV 250-270/4</t>
  </si>
  <si>
    <t xml:space="preserve">015P2080</t>
  </si>
  <si>
    <t xml:space="preserve">RV 250-350/4</t>
  </si>
  <si>
    <t xml:space="preserve">015P2081</t>
  </si>
  <si>
    <t xml:space="preserve">RV 250-400/4</t>
  </si>
  <si>
    <t xml:space="preserve">015P2082</t>
  </si>
  <si>
    <t xml:space="preserve">RV 250-540/4</t>
  </si>
  <si>
    <t xml:space="preserve">015P2083</t>
  </si>
  <si>
    <t xml:space="preserve">RV 250-620/4</t>
  </si>
  <si>
    <t xml:space="preserve">015P2084</t>
  </si>
  <si>
    <t xml:space="preserve">RV 250-185/4</t>
  </si>
  <si>
    <t xml:space="preserve">015P2085</t>
  </si>
  <si>
    <t xml:space="preserve">RV 250-205/4</t>
  </si>
  <si>
    <t xml:space="preserve">015P2086</t>
  </si>
  <si>
    <t xml:space="preserve">RV 250-225/4</t>
  </si>
  <si>
    <t xml:space="preserve">015P2087</t>
  </si>
  <si>
    <t xml:space="preserve">RV 250-245/4</t>
  </si>
  <si>
    <t xml:space="preserve">015P2088</t>
  </si>
  <si>
    <t xml:space="preserve">RV 250-315/4</t>
  </si>
  <si>
    <t xml:space="preserve">015P2089</t>
  </si>
  <si>
    <t xml:space="preserve">RV 250-375/4</t>
  </si>
  <si>
    <t xml:space="preserve">015P2090</t>
  </si>
  <si>
    <t xml:space="preserve">RV 250-465/4</t>
  </si>
  <si>
    <t xml:space="preserve">015P2091</t>
  </si>
  <si>
    <t xml:space="preserve">RV 250-555/4</t>
  </si>
  <si>
    <t xml:space="preserve">1.3. Насосы многоступенчатые вертикальные</t>
  </si>
  <si>
    <r>
      <rPr>
        <b val="true"/>
        <sz val="10"/>
        <color rgb="FF000000"/>
        <rFont val="Arial"/>
        <family val="0"/>
        <charset val="1"/>
      </rPr>
      <t xml:space="preserve">Насос многоступенчатый вертикальный серии RM; Диапазон температур жидкости 0...120 </t>
    </r>
    <r>
      <rPr>
        <b val="true"/>
        <sz val="10"/>
        <color rgb="FF000000"/>
        <rFont val="Arial"/>
        <family val="2"/>
        <charset val="1"/>
      </rPr>
      <t xml:space="preserve">°C; Степень защиты IP55; Класс изоляции F; PN 25 бар; Класс энергоэффективности IE3; Напряжение питания 3х380 В, 50 Гц; Основание и головная часть из чугуна, рабочие колеса и камеры из нержавеющей стали AISI304; Все чугунные элементы конструкции насоса покрыты защитным коррозионностойким покрытием, нанесённым методом катафореза.</t>
    </r>
  </si>
  <si>
    <t xml:space="preserve">015P2092</t>
  </si>
  <si>
    <t xml:space="preserve">RMV 1-2F</t>
  </si>
  <si>
    <t xml:space="preserve">SiC/SiC/EPDM</t>
  </si>
  <si>
    <t xml:space="preserve">PL15-RM</t>
  </si>
  <si>
    <t xml:space="preserve">015P2093</t>
  </si>
  <si>
    <t xml:space="preserve">RMV 1-3F</t>
  </si>
  <si>
    <t xml:space="preserve">015P2094</t>
  </si>
  <si>
    <t xml:space="preserve">RMV 1-4F</t>
  </si>
  <si>
    <t xml:space="preserve">015P2095</t>
  </si>
  <si>
    <t xml:space="preserve">RMV 1-5F</t>
  </si>
  <si>
    <t xml:space="preserve">015P2096</t>
  </si>
  <si>
    <t xml:space="preserve">RMV 1-6F</t>
  </si>
  <si>
    <t xml:space="preserve">015P2097</t>
  </si>
  <si>
    <t xml:space="preserve">RMV 1-7F</t>
  </si>
  <si>
    <t xml:space="preserve">015P2098</t>
  </si>
  <si>
    <t xml:space="preserve">RMV 1-8F</t>
  </si>
  <si>
    <t xml:space="preserve">015P2099</t>
  </si>
  <si>
    <t xml:space="preserve">RMV 1-9F</t>
  </si>
  <si>
    <t xml:space="preserve">015P2100</t>
  </si>
  <si>
    <t xml:space="preserve">RMV 1-10F</t>
  </si>
  <si>
    <t xml:space="preserve">015P2101</t>
  </si>
  <si>
    <t xml:space="preserve">RMV 1-11F</t>
  </si>
  <si>
    <t xml:space="preserve">015P2102</t>
  </si>
  <si>
    <t xml:space="preserve">RMV 1-12F</t>
  </si>
  <si>
    <t xml:space="preserve">015P2103</t>
  </si>
  <si>
    <t xml:space="preserve">RMV 1-13F</t>
  </si>
  <si>
    <t xml:space="preserve">015P2104</t>
  </si>
  <si>
    <t xml:space="preserve">RMV 1-14F</t>
  </si>
  <si>
    <t xml:space="preserve">015P2105</t>
  </si>
  <si>
    <t xml:space="preserve">RMV 1-15F</t>
  </si>
  <si>
    <t xml:space="preserve">015P2106</t>
  </si>
  <si>
    <t xml:space="preserve">RMV 1-16F</t>
  </si>
  <si>
    <t xml:space="preserve">015P2107</t>
  </si>
  <si>
    <t xml:space="preserve">RMV 1-17F</t>
  </si>
  <si>
    <t xml:space="preserve">015P2108</t>
  </si>
  <si>
    <t xml:space="preserve">RMV 1-18F</t>
  </si>
  <si>
    <t xml:space="preserve">015P2109</t>
  </si>
  <si>
    <t xml:space="preserve">RMV 1-19F</t>
  </si>
  <si>
    <t xml:space="preserve">015P2110</t>
  </si>
  <si>
    <t xml:space="preserve">RMV 1-20F</t>
  </si>
  <si>
    <t xml:space="preserve">015P2111</t>
  </si>
  <si>
    <t xml:space="preserve">RMV 1-21F</t>
  </si>
  <si>
    <t xml:space="preserve">015P2112</t>
  </si>
  <si>
    <t xml:space="preserve">RMV 1-22F</t>
  </si>
  <si>
    <t xml:space="preserve">015P2113</t>
  </si>
  <si>
    <t xml:space="preserve">RMV 1-23F</t>
  </si>
  <si>
    <t xml:space="preserve">015P2114</t>
  </si>
  <si>
    <t xml:space="preserve">RMV 1-24F</t>
  </si>
  <si>
    <t xml:space="preserve">015P2115</t>
  </si>
  <si>
    <t xml:space="preserve">RMV 1-25F</t>
  </si>
  <si>
    <t xml:space="preserve">015P2116</t>
  </si>
  <si>
    <t xml:space="preserve">RMV 1-26F</t>
  </si>
  <si>
    <t xml:space="preserve">015P2117</t>
  </si>
  <si>
    <t xml:space="preserve">RMV 1-27F</t>
  </si>
  <si>
    <t xml:space="preserve">015P2118</t>
  </si>
  <si>
    <t xml:space="preserve">RMV 1-28F</t>
  </si>
  <si>
    <t xml:space="preserve">015P2119</t>
  </si>
  <si>
    <t xml:space="preserve">RMV 1-29F</t>
  </si>
  <si>
    <t xml:space="preserve">015P2120</t>
  </si>
  <si>
    <t xml:space="preserve">RMV 1-30F</t>
  </si>
  <si>
    <t xml:space="preserve">015P2121</t>
  </si>
  <si>
    <t xml:space="preserve">RMV 1-31F</t>
  </si>
  <si>
    <t xml:space="preserve">015P2122</t>
  </si>
  <si>
    <t xml:space="preserve">RMV 1-32F</t>
  </si>
  <si>
    <t xml:space="preserve">015P2123</t>
  </si>
  <si>
    <t xml:space="preserve">RMV 1-33F</t>
  </si>
  <si>
    <t xml:space="preserve">015P2124</t>
  </si>
  <si>
    <t xml:space="preserve">RMV 1-34F</t>
  </si>
  <si>
    <t xml:space="preserve">015P2125</t>
  </si>
  <si>
    <t xml:space="preserve">RMV 1-35F</t>
  </si>
  <si>
    <t xml:space="preserve">015P2126</t>
  </si>
  <si>
    <t xml:space="preserve">RMV 1-36F</t>
  </si>
  <si>
    <t xml:space="preserve">015P2127</t>
  </si>
  <si>
    <t xml:space="preserve">RMV 1-37F</t>
  </si>
  <si>
    <t xml:space="preserve">015P2128</t>
  </si>
  <si>
    <t xml:space="preserve">RMV 1-38F</t>
  </si>
  <si>
    <t xml:space="preserve">015P2129</t>
  </si>
  <si>
    <t xml:space="preserve">RMV 1-39F</t>
  </si>
  <si>
    <t xml:space="preserve">015P2130</t>
  </si>
  <si>
    <t xml:space="preserve">RMV 1-40F</t>
  </si>
  <si>
    <t xml:space="preserve">015P2131</t>
  </si>
  <si>
    <t xml:space="preserve">RMV 3-2F</t>
  </si>
  <si>
    <t xml:space="preserve">015P2132</t>
  </si>
  <si>
    <t xml:space="preserve">RMV 3-3F</t>
  </si>
  <si>
    <t xml:space="preserve">015P2133</t>
  </si>
  <si>
    <t xml:space="preserve">RMV 3-4F</t>
  </si>
  <si>
    <t xml:space="preserve">015P2134</t>
  </si>
  <si>
    <t xml:space="preserve">RMV 3-5F</t>
  </si>
  <si>
    <t xml:space="preserve">015P2135</t>
  </si>
  <si>
    <t xml:space="preserve">RMV 3-6F</t>
  </si>
  <si>
    <t xml:space="preserve">015P2136</t>
  </si>
  <si>
    <t xml:space="preserve">RMV 3-7F</t>
  </si>
  <si>
    <t xml:space="preserve">015P2137</t>
  </si>
  <si>
    <t xml:space="preserve">RMV 3-8F</t>
  </si>
  <si>
    <t xml:space="preserve">015P2138</t>
  </si>
  <si>
    <t xml:space="preserve">RMV 3-9F</t>
  </si>
  <si>
    <t xml:space="preserve">015P2139</t>
  </si>
  <si>
    <t xml:space="preserve">RMV 3-10F</t>
  </si>
  <si>
    <t xml:space="preserve">015P2140</t>
  </si>
  <si>
    <t xml:space="preserve">RMV 3-11F</t>
  </si>
  <si>
    <t xml:space="preserve">015P2141</t>
  </si>
  <si>
    <t xml:space="preserve">RMV 3-12F</t>
  </si>
  <si>
    <t xml:space="preserve">015P2142</t>
  </si>
  <si>
    <t xml:space="preserve">RMV 3-13F</t>
  </si>
  <si>
    <t xml:space="preserve">015P2143</t>
  </si>
  <si>
    <t xml:space="preserve">RMV 3-14F</t>
  </si>
  <si>
    <t xml:space="preserve">015P2144</t>
  </si>
  <si>
    <t xml:space="preserve">RMV 3-15F</t>
  </si>
  <si>
    <t xml:space="preserve">015P2145</t>
  </si>
  <si>
    <t xml:space="preserve">RMV 3-16F</t>
  </si>
  <si>
    <t xml:space="preserve">015P2146</t>
  </si>
  <si>
    <t xml:space="preserve">RMV 3-17F</t>
  </si>
  <si>
    <t xml:space="preserve">015P2147</t>
  </si>
  <si>
    <t xml:space="preserve">RMV 3-18F</t>
  </si>
  <si>
    <t xml:space="preserve">015P2148</t>
  </si>
  <si>
    <t xml:space="preserve">RMV 3-19F</t>
  </si>
  <si>
    <t xml:space="preserve">015P2149</t>
  </si>
  <si>
    <t xml:space="preserve">RMV 3-20F</t>
  </si>
  <si>
    <t xml:space="preserve">015P2150</t>
  </si>
  <si>
    <t xml:space="preserve">RMV 3-21F</t>
  </si>
  <si>
    <t xml:space="preserve">015P2151</t>
  </si>
  <si>
    <t xml:space="preserve">RMV 3-22F</t>
  </si>
  <si>
    <t xml:space="preserve">015P2152</t>
  </si>
  <si>
    <t xml:space="preserve">RMV 3-23F</t>
  </si>
  <si>
    <t xml:space="preserve">015P2153</t>
  </si>
  <si>
    <t xml:space="preserve">RMV 3-24F</t>
  </si>
  <si>
    <t xml:space="preserve">015P2154</t>
  </si>
  <si>
    <t xml:space="preserve">RMV 3-25F</t>
  </si>
  <si>
    <t xml:space="preserve">015P2155</t>
  </si>
  <si>
    <t xml:space="preserve">RMV 3-26F</t>
  </si>
  <si>
    <t xml:space="preserve">015P2156</t>
  </si>
  <si>
    <t xml:space="preserve">RMV 3-27F</t>
  </si>
  <si>
    <t xml:space="preserve">015P2157</t>
  </si>
  <si>
    <t xml:space="preserve">RMV 3-28F</t>
  </si>
  <si>
    <t xml:space="preserve">015P2158</t>
  </si>
  <si>
    <t xml:space="preserve">RMV 3-29F</t>
  </si>
  <si>
    <t xml:space="preserve">015P2159</t>
  </si>
  <si>
    <t xml:space="preserve">RMV 3-30F</t>
  </si>
  <si>
    <t xml:space="preserve">015P2160</t>
  </si>
  <si>
    <t xml:space="preserve">RMV 3-31F</t>
  </si>
  <si>
    <t xml:space="preserve">015P2161</t>
  </si>
  <si>
    <t xml:space="preserve">RMV 3-32F</t>
  </si>
  <si>
    <t xml:space="preserve">015P2162</t>
  </si>
  <si>
    <t xml:space="preserve">RMV 3-33F</t>
  </si>
  <si>
    <t xml:space="preserve">015P2163</t>
  </si>
  <si>
    <t xml:space="preserve">RMV 5-2F</t>
  </si>
  <si>
    <t xml:space="preserve">015P2164</t>
  </si>
  <si>
    <t xml:space="preserve">RMV 5-3F</t>
  </si>
  <si>
    <t xml:space="preserve">015P2165</t>
  </si>
  <si>
    <t xml:space="preserve">RMV 5-4F</t>
  </si>
  <si>
    <t xml:space="preserve">015P2166</t>
  </si>
  <si>
    <t xml:space="preserve">RMV 5-5F</t>
  </si>
  <si>
    <t xml:space="preserve">015P2167</t>
  </si>
  <si>
    <t xml:space="preserve">RMV 5-6F</t>
  </si>
  <si>
    <t xml:space="preserve">015P2168</t>
  </si>
  <si>
    <t xml:space="preserve">RMV 5-7F</t>
  </si>
  <si>
    <t xml:space="preserve">015P2169</t>
  </si>
  <si>
    <t xml:space="preserve">RMV 5-8F</t>
  </si>
  <si>
    <t xml:space="preserve">015P2170</t>
  </si>
  <si>
    <t xml:space="preserve">RMV 5-9F</t>
  </si>
  <si>
    <t xml:space="preserve">015P2171</t>
  </si>
  <si>
    <t xml:space="preserve">RMV 5-10F</t>
  </si>
  <si>
    <t xml:space="preserve">015P2172</t>
  </si>
  <si>
    <t xml:space="preserve">RMV 5-11F</t>
  </si>
  <si>
    <t xml:space="preserve">015P2173</t>
  </si>
  <si>
    <t xml:space="preserve">RMV 5-12F</t>
  </si>
  <si>
    <t xml:space="preserve">015P2174</t>
  </si>
  <si>
    <t xml:space="preserve">RMV 5-13F</t>
  </si>
  <si>
    <t xml:space="preserve">015P2175</t>
  </si>
  <si>
    <t xml:space="preserve">RMV 5-14F</t>
  </si>
  <si>
    <t xml:space="preserve">015P2176</t>
  </si>
  <si>
    <t xml:space="preserve">RMV 5-15F</t>
  </si>
  <si>
    <t xml:space="preserve">015P2177</t>
  </si>
  <si>
    <t xml:space="preserve">RMV 5-16F</t>
  </si>
  <si>
    <t xml:space="preserve">015P2178</t>
  </si>
  <si>
    <t xml:space="preserve">RMV 5-17F</t>
  </si>
  <si>
    <t xml:space="preserve">015P2179</t>
  </si>
  <si>
    <t xml:space="preserve">RMV 5-18F</t>
  </si>
  <si>
    <t xml:space="preserve">015P2180</t>
  </si>
  <si>
    <t xml:space="preserve">RMV 5-19F</t>
  </si>
  <si>
    <t xml:space="preserve">015P2181</t>
  </si>
  <si>
    <t xml:space="preserve">RMV 5-20F</t>
  </si>
  <si>
    <t xml:space="preserve">015P2182</t>
  </si>
  <si>
    <t xml:space="preserve">RMV 5-21F</t>
  </si>
  <si>
    <t xml:space="preserve">015P2183</t>
  </si>
  <si>
    <t xml:space="preserve">RMV 5-22F</t>
  </si>
  <si>
    <t xml:space="preserve">015P2184</t>
  </si>
  <si>
    <t xml:space="preserve">RMV 5-23F</t>
  </si>
  <si>
    <t xml:space="preserve">015P2185</t>
  </si>
  <si>
    <t xml:space="preserve">RMV 5-24F</t>
  </si>
  <si>
    <t xml:space="preserve">015P2186</t>
  </si>
  <si>
    <t xml:space="preserve">RMV 5-25F</t>
  </si>
  <si>
    <t xml:space="preserve">015P2187</t>
  </si>
  <si>
    <t xml:space="preserve">RMV 5-26F</t>
  </si>
  <si>
    <t xml:space="preserve">015P2188</t>
  </si>
  <si>
    <t xml:space="preserve">RMV 5-27F</t>
  </si>
  <si>
    <t xml:space="preserve">015P2189</t>
  </si>
  <si>
    <t xml:space="preserve">RMV 5-28F</t>
  </si>
  <si>
    <t xml:space="preserve">015P2190</t>
  </si>
  <si>
    <t xml:space="preserve">RMV 5-29F</t>
  </si>
  <si>
    <t xml:space="preserve">015P2191</t>
  </si>
  <si>
    <t xml:space="preserve">RMV 5-30F</t>
  </si>
  <si>
    <t xml:space="preserve">015P2192</t>
  </si>
  <si>
    <t xml:space="preserve">RMV 5-31F</t>
  </si>
  <si>
    <t xml:space="preserve">015P2193</t>
  </si>
  <si>
    <t xml:space="preserve">RMV 5-32F</t>
  </si>
  <si>
    <t xml:space="preserve">015P2194</t>
  </si>
  <si>
    <t xml:space="preserve">RMV 5-33F</t>
  </si>
  <si>
    <t xml:space="preserve">015P2195</t>
  </si>
  <si>
    <t xml:space="preserve">RMV 10-1F</t>
  </si>
  <si>
    <t xml:space="preserve">015P2196</t>
  </si>
  <si>
    <t xml:space="preserve">RMV 10-2F</t>
  </si>
  <si>
    <t xml:space="preserve">015P2197</t>
  </si>
  <si>
    <t xml:space="preserve">RMV 10-3F</t>
  </si>
  <si>
    <t xml:space="preserve">015P2198</t>
  </si>
  <si>
    <t xml:space="preserve">RMV 10-4F</t>
  </si>
  <si>
    <t xml:space="preserve">015P2199</t>
  </si>
  <si>
    <t xml:space="preserve">RMV 10-5F</t>
  </si>
  <si>
    <t xml:space="preserve">015P2200</t>
  </si>
  <si>
    <t xml:space="preserve">RMV 10-6F</t>
  </si>
  <si>
    <t xml:space="preserve">015P2201</t>
  </si>
  <si>
    <t xml:space="preserve">RMV 10-7F</t>
  </si>
  <si>
    <t xml:space="preserve">015P2202</t>
  </si>
  <si>
    <t xml:space="preserve">RMV 10-8F</t>
  </si>
  <si>
    <t xml:space="preserve">015P2203</t>
  </si>
  <si>
    <t xml:space="preserve">RMV 10-9F</t>
  </si>
  <si>
    <t xml:space="preserve">015P2204</t>
  </si>
  <si>
    <t xml:space="preserve">RMV 10-10F</t>
  </si>
  <si>
    <t xml:space="preserve">015P2205</t>
  </si>
  <si>
    <t xml:space="preserve">RMV 10-11F</t>
  </si>
  <si>
    <t xml:space="preserve">015P2206</t>
  </si>
  <si>
    <t xml:space="preserve">RMV 10-12F</t>
  </si>
  <si>
    <t xml:space="preserve">015P2207</t>
  </si>
  <si>
    <t xml:space="preserve">RMV 10-13F</t>
  </si>
  <si>
    <t xml:space="preserve">015P2208</t>
  </si>
  <si>
    <t xml:space="preserve">RMV 10-14F</t>
  </si>
  <si>
    <t xml:space="preserve">015P2209</t>
  </si>
  <si>
    <t xml:space="preserve">RMV 10-15F</t>
  </si>
  <si>
    <t xml:space="preserve">015P2210</t>
  </si>
  <si>
    <t xml:space="preserve">RMV 10-16F</t>
  </si>
  <si>
    <t xml:space="preserve">015P2211</t>
  </si>
  <si>
    <t xml:space="preserve">RMV 10-17F</t>
  </si>
  <si>
    <t xml:space="preserve">015P2212</t>
  </si>
  <si>
    <t xml:space="preserve">RMV 10-18F</t>
  </si>
  <si>
    <t xml:space="preserve">015P2213</t>
  </si>
  <si>
    <t xml:space="preserve">RMV 10-19F</t>
  </si>
  <si>
    <t xml:space="preserve">015P2214</t>
  </si>
  <si>
    <t xml:space="preserve">RMV 10-20F</t>
  </si>
  <si>
    <t xml:space="preserve">015P2215</t>
  </si>
  <si>
    <t xml:space="preserve">RMV 10-21F</t>
  </si>
  <si>
    <t xml:space="preserve">015P2216</t>
  </si>
  <si>
    <t xml:space="preserve">RMV 10-22F</t>
  </si>
  <si>
    <t xml:space="preserve">015P2217</t>
  </si>
  <si>
    <t xml:space="preserve">RMV 15-1F</t>
  </si>
  <si>
    <t xml:space="preserve">015P2218</t>
  </si>
  <si>
    <t xml:space="preserve">RMV 15-2F</t>
  </si>
  <si>
    <t xml:space="preserve">015P2219</t>
  </si>
  <si>
    <t xml:space="preserve">RMV 15-3F</t>
  </si>
  <si>
    <t xml:space="preserve">015P2220</t>
  </si>
  <si>
    <t xml:space="preserve">RMV 15-4F</t>
  </si>
  <si>
    <t xml:space="preserve">015P2221</t>
  </si>
  <si>
    <t xml:space="preserve">RMV 15-5F</t>
  </si>
  <si>
    <t xml:space="preserve">015P2222</t>
  </si>
  <si>
    <t xml:space="preserve">RMV 15-6F</t>
  </si>
  <si>
    <t xml:space="preserve">015P2223</t>
  </si>
  <si>
    <t xml:space="preserve">RMV 15-7F</t>
  </si>
  <si>
    <t xml:space="preserve">015P2224</t>
  </si>
  <si>
    <t xml:space="preserve">RMV 15-8F</t>
  </si>
  <si>
    <t xml:space="preserve">015P2225</t>
  </si>
  <si>
    <t xml:space="preserve">RMV 15-9F</t>
  </si>
  <si>
    <t xml:space="preserve">015P2226</t>
  </si>
  <si>
    <t xml:space="preserve">RMV 15-10F</t>
  </si>
  <si>
    <t xml:space="preserve">015P2227</t>
  </si>
  <si>
    <t xml:space="preserve">RMV 15-11F</t>
  </si>
  <si>
    <t xml:space="preserve">015P2228</t>
  </si>
  <si>
    <t xml:space="preserve">RMV 15-12F</t>
  </si>
  <si>
    <t xml:space="preserve">015P2229</t>
  </si>
  <si>
    <t xml:space="preserve">RMV 15-13F</t>
  </si>
  <si>
    <t xml:space="preserve">015P2230</t>
  </si>
  <si>
    <t xml:space="preserve">RMV 15-14F</t>
  </si>
  <si>
    <t xml:space="preserve">015P2231</t>
  </si>
  <si>
    <t xml:space="preserve">RMV 15-15F</t>
  </si>
  <si>
    <t xml:space="preserve">015P2232</t>
  </si>
  <si>
    <t xml:space="preserve">RMV 15-16F</t>
  </si>
  <si>
    <t xml:space="preserve">015P2233</t>
  </si>
  <si>
    <t xml:space="preserve">RMV 15-17F</t>
  </si>
  <si>
    <t xml:space="preserve">015P2234</t>
  </si>
  <si>
    <t xml:space="preserve">RMV 15-18F</t>
  </si>
  <si>
    <t xml:space="preserve">015P2235</t>
  </si>
  <si>
    <t xml:space="preserve">RMV 20-1F</t>
  </si>
  <si>
    <t xml:space="preserve">015P2236</t>
  </si>
  <si>
    <t xml:space="preserve">RMV 20-2F</t>
  </si>
  <si>
    <t xml:space="preserve">015P2237</t>
  </si>
  <si>
    <t xml:space="preserve">RMV 20-3F</t>
  </si>
  <si>
    <t xml:space="preserve">015P2238</t>
  </si>
  <si>
    <t xml:space="preserve">RMV 20-4F</t>
  </si>
  <si>
    <t xml:space="preserve">015P2239</t>
  </si>
  <si>
    <t xml:space="preserve">RMV 20-5F</t>
  </si>
  <si>
    <t xml:space="preserve">015P2240</t>
  </si>
  <si>
    <t xml:space="preserve">RMV 20-6F</t>
  </si>
  <si>
    <t xml:space="preserve">015P2241</t>
  </si>
  <si>
    <t xml:space="preserve">RMV 20-7F</t>
  </si>
  <si>
    <t xml:space="preserve">015P2242</t>
  </si>
  <si>
    <t xml:space="preserve">RMV 20-8F</t>
  </si>
  <si>
    <t xml:space="preserve">015P2243</t>
  </si>
  <si>
    <t xml:space="preserve">RMV 20-10F</t>
  </si>
  <si>
    <t xml:space="preserve">015P2244</t>
  </si>
  <si>
    <t xml:space="preserve">RMV 20-12F</t>
  </si>
  <si>
    <t xml:space="preserve">015P2245</t>
  </si>
  <si>
    <t xml:space="preserve">RMV 20-14F</t>
  </si>
  <si>
    <t xml:space="preserve">015P2246</t>
  </si>
  <si>
    <t xml:space="preserve">RMV 20-17F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</si>
</sst>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#,##0.00"/>
    <numFmt numFmtId="168" formatCode="0.0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b val="true"/>
      <sz val="11"/>
      <color rgb="FF262626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FF"/>
      <name val="arial"/>
      <family val="0"/>
      <charset val="1"/>
    </font>
    <font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ridan.ru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ridan.ru/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ridan.ru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8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O7" activeCellId="0" sqref="O7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0.19"/>
    <col collapsed="false" customWidth="true" hidden="false" outlineLevel="0" max="2" min="2" style="0" width="17.86"/>
    <col collapsed="false" customWidth="true" hidden="false" outlineLevel="0" max="3" min="3" style="0" width="13.76"/>
    <col collapsed="false" customWidth="true" hidden="false" outlineLevel="0" max="4" min="4" style="0" width="9.69"/>
    <col collapsed="false" customWidth="true" hidden="false" outlineLevel="0" max="5" min="5" style="0" width="14.28"/>
    <col collapsed="false" customWidth="true" hidden="false" outlineLevel="0" max="6" min="6" style="0" width="11.72"/>
    <col collapsed="false" customWidth="true" hidden="false" outlineLevel="0" max="7" min="7" style="0" width="7.65"/>
    <col collapsed="false" customWidth="true" hidden="false" outlineLevel="0" max="8" min="8" style="0" width="13.78"/>
    <col collapsed="false" customWidth="true" hidden="false" outlineLevel="0" max="11" min="9" style="0" width="10.19"/>
    <col collapsed="false" customWidth="true" hidden="false" outlineLevel="0" max="12" min="12" style="0" width="3.4"/>
  </cols>
  <sheetData>
    <row r="1" customFormat="false" ht="33.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3.8" hidden="false" customHeight="false" outlineLevel="0" collapsed="false">
      <c r="A2" s="2" t="s">
        <v>1</v>
      </c>
      <c r="B2" s="3"/>
      <c r="C2" s="3"/>
      <c r="D2" s="3"/>
      <c r="E2" s="4"/>
      <c r="F2" s="4"/>
      <c r="G2" s="3"/>
      <c r="H2" s="3"/>
    </row>
    <row r="3" customFormat="false" ht="13.8" hidden="false" customHeight="false" outlineLevel="0" collapsed="false">
      <c r="A3" s="2"/>
      <c r="B3" s="3"/>
      <c r="C3" s="3"/>
      <c r="D3" s="3"/>
      <c r="E3" s="4"/>
      <c r="F3" s="4"/>
      <c r="G3" s="3"/>
      <c r="H3" s="3"/>
    </row>
    <row r="4" customFormat="false" ht="13.8" hidden="false" customHeight="false" outlineLevel="0" collapsed="false">
      <c r="A4" s="5" t="s">
        <v>2</v>
      </c>
      <c r="B4" s="6"/>
      <c r="C4" s="6"/>
      <c r="D4" s="6"/>
      <c r="E4" s="7"/>
      <c r="F4" s="7"/>
      <c r="G4" s="8"/>
      <c r="H4" s="8"/>
    </row>
    <row r="5" customFormat="false" ht="41" hidden="false" customHeight="false" outlineLevel="0" collapsed="false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  <c r="K5" s="11" t="s">
        <v>13</v>
      </c>
      <c r="L5" s="12" t="s">
        <v>14</v>
      </c>
    </row>
    <row r="6" customFormat="false" ht="24.4" hidden="false" customHeight="true" outlineLevel="0" collapsed="false">
      <c r="A6" s="13" t="s">
        <v>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customFormat="false" ht="13.8" hidden="false" customHeight="false" outlineLevel="0" collapsed="false">
      <c r="A7" s="14" t="s">
        <v>16</v>
      </c>
      <c r="B7" s="15" t="s">
        <v>17</v>
      </c>
      <c r="C7" s="15" t="s">
        <v>18</v>
      </c>
      <c r="D7" s="16" t="n">
        <v>130</v>
      </c>
      <c r="E7" s="16" t="s">
        <v>19</v>
      </c>
      <c r="F7" s="16" t="s">
        <v>20</v>
      </c>
      <c r="G7" s="16" t="n">
        <v>3</v>
      </c>
      <c r="H7" s="16" t="s">
        <v>21</v>
      </c>
      <c r="I7" s="17" t="s">
        <v>22</v>
      </c>
      <c r="J7" s="18" t="n">
        <v>72.66</v>
      </c>
      <c r="K7" s="18" t="n">
        <f aca="false">ROUND(J7,2)*НДС!$A$1</f>
        <v>87.192</v>
      </c>
      <c r="L7" s="19" t="n">
        <v>1</v>
      </c>
    </row>
    <row r="8" customFormat="false" ht="13.8" hidden="false" customHeight="false" outlineLevel="0" collapsed="false">
      <c r="A8" s="14" t="s">
        <v>23</v>
      </c>
      <c r="B8" s="15" t="s">
        <v>24</v>
      </c>
      <c r="C8" s="15" t="s">
        <v>25</v>
      </c>
      <c r="D8" s="16" t="n">
        <v>130</v>
      </c>
      <c r="E8" s="16" t="s">
        <v>19</v>
      </c>
      <c r="F8" s="16" t="s">
        <v>20</v>
      </c>
      <c r="G8" s="16" t="n">
        <v>3</v>
      </c>
      <c r="H8" s="16" t="s">
        <v>21</v>
      </c>
      <c r="I8" s="17" t="s">
        <v>22</v>
      </c>
      <c r="J8" s="18" t="n">
        <v>72.66</v>
      </c>
      <c r="K8" s="18" t="n">
        <f aca="false">ROUND(J8,2)*НДС!$A$1</f>
        <v>87.192</v>
      </c>
      <c r="L8" s="19" t="n">
        <v>1</v>
      </c>
    </row>
    <row r="9" customFormat="false" ht="13.8" hidden="false" customHeight="false" outlineLevel="0" collapsed="false">
      <c r="A9" s="14" t="s">
        <v>26</v>
      </c>
      <c r="B9" s="15" t="s">
        <v>27</v>
      </c>
      <c r="C9" s="15" t="s">
        <v>28</v>
      </c>
      <c r="D9" s="16" t="n">
        <v>130</v>
      </c>
      <c r="E9" s="16" t="s">
        <v>19</v>
      </c>
      <c r="F9" s="16" t="s">
        <v>20</v>
      </c>
      <c r="G9" s="16" t="n">
        <v>3</v>
      </c>
      <c r="H9" s="16" t="s">
        <v>21</v>
      </c>
      <c r="I9" s="17" t="s">
        <v>22</v>
      </c>
      <c r="J9" s="18" t="n">
        <v>87.78</v>
      </c>
      <c r="K9" s="18" t="n">
        <f aca="false">ROUND(J9,2)*НДС!$A$1</f>
        <v>105.336</v>
      </c>
      <c r="L9" s="19" t="n">
        <v>1</v>
      </c>
    </row>
    <row r="10" customFormat="false" ht="13.8" hidden="false" customHeight="false" outlineLevel="0" collapsed="false">
      <c r="A10" s="14" t="s">
        <v>29</v>
      </c>
      <c r="B10" s="15" t="s">
        <v>30</v>
      </c>
      <c r="C10" s="15" t="s">
        <v>18</v>
      </c>
      <c r="D10" s="16" t="n">
        <v>130</v>
      </c>
      <c r="E10" s="16" t="s">
        <v>19</v>
      </c>
      <c r="F10" s="16" t="s">
        <v>31</v>
      </c>
      <c r="G10" s="16" t="n">
        <v>3</v>
      </c>
      <c r="H10" s="16" t="s">
        <v>21</v>
      </c>
      <c r="I10" s="17" t="s">
        <v>22</v>
      </c>
      <c r="J10" s="18" t="n">
        <v>114.44</v>
      </c>
      <c r="K10" s="18" t="n">
        <f aca="false">ROUND(J10,2)*НДС!$A$1</f>
        <v>137.328</v>
      </c>
      <c r="L10" s="19" t="n">
        <v>1</v>
      </c>
    </row>
    <row r="11" customFormat="false" ht="13.8" hidden="false" customHeight="false" outlineLevel="0" collapsed="false">
      <c r="A11" s="14" t="s">
        <v>32</v>
      </c>
      <c r="B11" s="15" t="s">
        <v>33</v>
      </c>
      <c r="C11" s="15" t="s">
        <v>25</v>
      </c>
      <c r="D11" s="16" t="n">
        <v>130</v>
      </c>
      <c r="E11" s="16" t="s">
        <v>19</v>
      </c>
      <c r="F11" s="16" t="s">
        <v>31</v>
      </c>
      <c r="G11" s="16" t="n">
        <v>3</v>
      </c>
      <c r="H11" s="16" t="s">
        <v>21</v>
      </c>
      <c r="I11" s="17" t="s">
        <v>22</v>
      </c>
      <c r="J11" s="18" t="n">
        <v>114.44</v>
      </c>
      <c r="K11" s="18" t="n">
        <f aca="false">ROUND(J11,2)*НДС!$A$1</f>
        <v>137.328</v>
      </c>
      <c r="L11" s="19" t="n">
        <v>1</v>
      </c>
    </row>
    <row r="12" customFormat="false" ht="13.8" hidden="false" customHeight="false" outlineLevel="0" collapsed="false">
      <c r="A12" s="14" t="s">
        <v>34</v>
      </c>
      <c r="B12" s="15" t="s">
        <v>35</v>
      </c>
      <c r="C12" s="15" t="s">
        <v>28</v>
      </c>
      <c r="D12" s="16" t="n">
        <v>130</v>
      </c>
      <c r="E12" s="16" t="s">
        <v>19</v>
      </c>
      <c r="F12" s="16" t="s">
        <v>31</v>
      </c>
      <c r="G12" s="16" t="n">
        <v>3</v>
      </c>
      <c r="H12" s="16" t="s">
        <v>21</v>
      </c>
      <c r="I12" s="17" t="s">
        <v>22</v>
      </c>
      <c r="J12" s="18" t="n">
        <v>120.52</v>
      </c>
      <c r="K12" s="18" t="n">
        <f aca="false">ROUND(J12,2)*НДС!$A$1</f>
        <v>144.624</v>
      </c>
      <c r="L12" s="19" t="n">
        <v>1</v>
      </c>
    </row>
    <row r="13" customFormat="false" ht="13.8" hidden="false" customHeight="false" outlineLevel="0" collapsed="false">
      <c r="A13" s="14" t="s">
        <v>36</v>
      </c>
      <c r="B13" s="15" t="s">
        <v>37</v>
      </c>
      <c r="C13" s="15" t="s">
        <v>18</v>
      </c>
      <c r="D13" s="16" t="n">
        <v>180</v>
      </c>
      <c r="E13" s="16" t="s">
        <v>38</v>
      </c>
      <c r="F13" s="16" t="s">
        <v>20</v>
      </c>
      <c r="G13" s="16" t="n">
        <v>3</v>
      </c>
      <c r="H13" s="16" t="s">
        <v>21</v>
      </c>
      <c r="I13" s="17" t="s">
        <v>22</v>
      </c>
      <c r="J13" s="18" t="n">
        <v>74.34</v>
      </c>
      <c r="K13" s="18" t="n">
        <f aca="false">ROUND(J13,2)*НДС!$A$1</f>
        <v>89.208</v>
      </c>
      <c r="L13" s="19" t="n">
        <v>1</v>
      </c>
    </row>
    <row r="14" customFormat="false" ht="13.8" hidden="false" customHeight="false" outlineLevel="0" collapsed="false">
      <c r="A14" s="14" t="s">
        <v>39</v>
      </c>
      <c r="B14" s="15" t="s">
        <v>40</v>
      </c>
      <c r="C14" s="15" t="s">
        <v>25</v>
      </c>
      <c r="D14" s="16" t="n">
        <v>180</v>
      </c>
      <c r="E14" s="16" t="s">
        <v>38</v>
      </c>
      <c r="F14" s="16" t="s">
        <v>20</v>
      </c>
      <c r="G14" s="16" t="n">
        <v>3</v>
      </c>
      <c r="H14" s="16" t="s">
        <v>21</v>
      </c>
      <c r="I14" s="17" t="s">
        <v>22</v>
      </c>
      <c r="J14" s="18" t="n">
        <v>74.34</v>
      </c>
      <c r="K14" s="18" t="n">
        <f aca="false">ROUND(J14,2)*НДС!$A$1</f>
        <v>89.208</v>
      </c>
      <c r="L14" s="19" t="n">
        <v>1</v>
      </c>
    </row>
    <row r="15" customFormat="false" ht="13.8" hidden="false" customHeight="false" outlineLevel="0" collapsed="false">
      <c r="A15" s="14" t="s">
        <v>41</v>
      </c>
      <c r="B15" s="15" t="s">
        <v>42</v>
      </c>
      <c r="C15" s="15" t="s">
        <v>25</v>
      </c>
      <c r="D15" s="16" t="n">
        <v>180</v>
      </c>
      <c r="E15" s="16" t="s">
        <v>38</v>
      </c>
      <c r="F15" s="16" t="s">
        <v>31</v>
      </c>
      <c r="G15" s="16" t="n">
        <v>3</v>
      </c>
      <c r="H15" s="16" t="s">
        <v>21</v>
      </c>
      <c r="I15" s="17" t="s">
        <v>22</v>
      </c>
      <c r="J15" s="18" t="n">
        <v>158.26</v>
      </c>
      <c r="K15" s="18" t="n">
        <f aca="false">ROUND(J15,2)*НДС!$A$1</f>
        <v>189.912</v>
      </c>
      <c r="L15" s="19" t="n">
        <v>1</v>
      </c>
    </row>
    <row r="16" customFormat="false" ht="13.8" hidden="false" customHeight="false" outlineLevel="0" collapsed="false">
      <c r="A16" s="14" t="s">
        <v>43</v>
      </c>
      <c r="B16" s="15" t="s">
        <v>44</v>
      </c>
      <c r="C16" s="15" t="s">
        <v>18</v>
      </c>
      <c r="D16" s="16" t="n">
        <v>180</v>
      </c>
      <c r="E16" s="16" t="s">
        <v>45</v>
      </c>
      <c r="F16" s="16" t="s">
        <v>20</v>
      </c>
      <c r="G16" s="16" t="n">
        <v>3</v>
      </c>
      <c r="H16" s="16" t="s">
        <v>21</v>
      </c>
      <c r="I16" s="17" t="s">
        <v>22</v>
      </c>
      <c r="J16" s="18" t="n">
        <v>80.22</v>
      </c>
      <c r="K16" s="18" t="n">
        <f aca="false">ROUND(J16,2)*НДС!$A$1</f>
        <v>96.264</v>
      </c>
      <c r="L16" s="19" t="n">
        <v>1</v>
      </c>
    </row>
    <row r="17" customFormat="false" ht="13.8" hidden="false" customHeight="false" outlineLevel="0" collapsed="false">
      <c r="A17" s="14" t="s">
        <v>46</v>
      </c>
      <c r="B17" s="15" t="s">
        <v>47</v>
      </c>
      <c r="C17" s="15" t="s">
        <v>25</v>
      </c>
      <c r="D17" s="16" t="n">
        <v>180</v>
      </c>
      <c r="E17" s="16" t="s">
        <v>45</v>
      </c>
      <c r="F17" s="16" t="s">
        <v>20</v>
      </c>
      <c r="G17" s="16" t="n">
        <v>3</v>
      </c>
      <c r="H17" s="16" t="s">
        <v>21</v>
      </c>
      <c r="I17" s="17" t="s">
        <v>22</v>
      </c>
      <c r="J17" s="18" t="n">
        <v>80.22</v>
      </c>
      <c r="K17" s="18" t="n">
        <f aca="false">ROUND(J17,2)*НДС!$A$1</f>
        <v>96.264</v>
      </c>
      <c r="L17" s="19" t="n">
        <v>1</v>
      </c>
    </row>
    <row r="18" customFormat="false" ht="13.8" hidden="false" customHeight="false" outlineLevel="0" collapsed="false">
      <c r="A18" s="14" t="s">
        <v>48</v>
      </c>
      <c r="B18" s="15" t="s">
        <v>49</v>
      </c>
      <c r="C18" s="15" t="s">
        <v>50</v>
      </c>
      <c r="D18" s="16" t="n">
        <v>180</v>
      </c>
      <c r="E18" s="16" t="s">
        <v>38</v>
      </c>
      <c r="F18" s="16" t="s">
        <v>20</v>
      </c>
      <c r="G18" s="16" t="n">
        <v>3</v>
      </c>
      <c r="H18" s="16" t="s">
        <v>21</v>
      </c>
      <c r="I18" s="17" t="s">
        <v>22</v>
      </c>
      <c r="J18" s="18" t="n">
        <v>141.96</v>
      </c>
      <c r="K18" s="18" t="n">
        <f aca="false">ROUND(J18,2)*НДС!$A$1</f>
        <v>170.352</v>
      </c>
      <c r="L18" s="19" t="n">
        <v>1</v>
      </c>
    </row>
    <row r="19" customFormat="false" ht="13.8" hidden="false" customHeight="false" outlineLevel="0" collapsed="false">
      <c r="A19" s="14" t="s">
        <v>51</v>
      </c>
      <c r="B19" s="15" t="s">
        <v>52</v>
      </c>
      <c r="C19" s="15" t="s">
        <v>50</v>
      </c>
      <c r="D19" s="16" t="n">
        <v>180</v>
      </c>
      <c r="E19" s="16" t="s">
        <v>38</v>
      </c>
      <c r="F19" s="16" t="s">
        <v>31</v>
      </c>
      <c r="G19" s="16" t="n">
        <v>3</v>
      </c>
      <c r="H19" s="16" t="s">
        <v>21</v>
      </c>
      <c r="I19" s="17" t="s">
        <v>22</v>
      </c>
      <c r="J19" s="18" t="n">
        <v>200.26</v>
      </c>
      <c r="K19" s="18" t="n">
        <f aca="false">ROUND(J19,2)*НДС!$A$1</f>
        <v>240.312</v>
      </c>
      <c r="L19" s="19" t="n">
        <v>1</v>
      </c>
    </row>
    <row r="20" customFormat="false" ht="13.8" hidden="false" customHeight="false" outlineLevel="0" collapsed="false">
      <c r="A20" s="14" t="s">
        <v>53</v>
      </c>
      <c r="B20" s="15" t="s">
        <v>54</v>
      </c>
      <c r="C20" s="15" t="s">
        <v>50</v>
      </c>
      <c r="D20" s="16" t="n">
        <v>180</v>
      </c>
      <c r="E20" s="16" t="s">
        <v>45</v>
      </c>
      <c r="F20" s="16" t="s">
        <v>20</v>
      </c>
      <c r="G20" s="16" t="n">
        <v>3</v>
      </c>
      <c r="H20" s="16" t="s">
        <v>21</v>
      </c>
      <c r="I20" s="17" t="s">
        <v>22</v>
      </c>
      <c r="J20" s="18" t="n">
        <v>148.26</v>
      </c>
      <c r="K20" s="18" t="n">
        <f aca="false">ROUND(J20,2)*НДС!$A$1</f>
        <v>177.912</v>
      </c>
      <c r="L20" s="19" t="n">
        <v>1</v>
      </c>
    </row>
    <row r="21" customFormat="false" ht="13.8" hidden="false" customHeight="false" outlineLevel="0" collapsed="false">
      <c r="A21" s="14" t="s">
        <v>55</v>
      </c>
      <c r="B21" s="15" t="s">
        <v>56</v>
      </c>
      <c r="C21" s="15" t="s">
        <v>50</v>
      </c>
      <c r="D21" s="16" t="n">
        <v>180</v>
      </c>
      <c r="E21" s="16" t="s">
        <v>45</v>
      </c>
      <c r="F21" s="16" t="s">
        <v>31</v>
      </c>
      <c r="G21" s="16" t="n">
        <v>3</v>
      </c>
      <c r="H21" s="16" t="s">
        <v>21</v>
      </c>
      <c r="I21" s="17" t="s">
        <v>22</v>
      </c>
      <c r="J21" s="18" t="n">
        <v>216.7</v>
      </c>
      <c r="K21" s="18" t="n">
        <f aca="false">ROUND(J21,2)*НДС!$A$1</f>
        <v>260.04</v>
      </c>
      <c r="L21" s="19" t="n">
        <v>1</v>
      </c>
    </row>
    <row r="22" customFormat="false" ht="13.8" hidden="false" customHeight="false" outlineLevel="0" collapsed="false">
      <c r="A22" s="14" t="s">
        <v>57</v>
      </c>
      <c r="B22" s="15" t="s">
        <v>58</v>
      </c>
      <c r="C22" s="15" t="s">
        <v>59</v>
      </c>
      <c r="D22" s="16" t="n">
        <v>180</v>
      </c>
      <c r="E22" s="16" t="s">
        <v>38</v>
      </c>
      <c r="F22" s="16" t="s">
        <v>20</v>
      </c>
      <c r="G22" s="16" t="n">
        <v>3</v>
      </c>
      <c r="H22" s="16" t="s">
        <v>21</v>
      </c>
      <c r="I22" s="17" t="s">
        <v>22</v>
      </c>
      <c r="J22" s="18" t="n">
        <v>148.68</v>
      </c>
      <c r="K22" s="18" t="n">
        <f aca="false">ROUND(J22,2)*НДС!$A$1</f>
        <v>178.416</v>
      </c>
      <c r="L22" s="19" t="n">
        <v>1</v>
      </c>
    </row>
    <row r="23" customFormat="false" ht="13.8" hidden="false" customHeight="false" outlineLevel="0" collapsed="false">
      <c r="A23" s="14" t="s">
        <v>60</v>
      </c>
      <c r="B23" s="15" t="s">
        <v>61</v>
      </c>
      <c r="C23" s="15" t="s">
        <v>59</v>
      </c>
      <c r="D23" s="16" t="n">
        <v>180</v>
      </c>
      <c r="E23" s="16" t="s">
        <v>38</v>
      </c>
      <c r="F23" s="16" t="s">
        <v>62</v>
      </c>
      <c r="G23" s="16" t="n">
        <v>3</v>
      </c>
      <c r="H23" s="16" t="s">
        <v>21</v>
      </c>
      <c r="I23" s="17" t="s">
        <v>22</v>
      </c>
      <c r="J23" s="18" t="n">
        <v>360.96</v>
      </c>
      <c r="K23" s="18" t="n">
        <f aca="false">ROUND(J23,2)*НДС!$A$1</f>
        <v>433.152</v>
      </c>
      <c r="L23" s="19" t="n">
        <v>1</v>
      </c>
    </row>
    <row r="24" customFormat="false" ht="13.8" hidden="false" customHeight="false" outlineLevel="0" collapsed="false">
      <c r="A24" s="14" t="s">
        <v>63</v>
      </c>
      <c r="B24" s="15" t="s">
        <v>64</v>
      </c>
      <c r="C24" s="15" t="n">
        <v>500</v>
      </c>
      <c r="D24" s="16" t="n">
        <v>180</v>
      </c>
      <c r="E24" s="16" t="s">
        <v>45</v>
      </c>
      <c r="F24" s="16" t="s">
        <v>20</v>
      </c>
      <c r="G24" s="16" t="n">
        <v>1</v>
      </c>
      <c r="H24" s="16" t="s">
        <v>21</v>
      </c>
      <c r="I24" s="17" t="s">
        <v>22</v>
      </c>
      <c r="J24" s="18" t="n">
        <v>308.7</v>
      </c>
      <c r="K24" s="18" t="n">
        <f aca="false">ROUND(J24,2)*НДС!$A$1</f>
        <v>370.44</v>
      </c>
      <c r="L24" s="19" t="n">
        <v>1</v>
      </c>
    </row>
    <row r="25" customFormat="false" ht="13.8" hidden="false" customHeight="false" outlineLevel="0" collapsed="false">
      <c r="A25" s="14" t="s">
        <v>65</v>
      </c>
      <c r="B25" s="15" t="s">
        <v>66</v>
      </c>
      <c r="C25" s="15" t="n">
        <v>700</v>
      </c>
      <c r="D25" s="16" t="n">
        <v>230</v>
      </c>
      <c r="E25" s="16" t="s">
        <v>38</v>
      </c>
      <c r="F25" s="16" t="s">
        <v>20</v>
      </c>
      <c r="G25" s="16" t="n">
        <v>1</v>
      </c>
      <c r="H25" s="16" t="s">
        <v>21</v>
      </c>
      <c r="I25" s="17" t="s">
        <v>22</v>
      </c>
      <c r="J25" s="18" t="n">
        <v>595.56</v>
      </c>
      <c r="K25" s="18" t="n">
        <f aca="false">ROUND(J25,2)*НДС!$A$1</f>
        <v>714.672</v>
      </c>
      <c r="L25" s="19" t="n">
        <v>1</v>
      </c>
    </row>
    <row r="26" customFormat="false" ht="13.8" hidden="false" customHeight="false" outlineLevel="0" collapsed="false">
      <c r="A26" s="14" t="s">
        <v>67</v>
      </c>
      <c r="B26" s="15" t="s">
        <v>68</v>
      </c>
      <c r="C26" s="15" t="n">
        <v>1000</v>
      </c>
      <c r="D26" s="16" t="n">
        <v>230</v>
      </c>
      <c r="E26" s="16" t="s">
        <v>38</v>
      </c>
      <c r="F26" s="16" t="s">
        <v>20</v>
      </c>
      <c r="G26" s="16" t="n">
        <v>1</v>
      </c>
      <c r="H26" s="16" t="s">
        <v>21</v>
      </c>
      <c r="I26" s="17" t="s">
        <v>22</v>
      </c>
      <c r="J26" s="18" t="n">
        <v>667.38</v>
      </c>
      <c r="K26" s="18" t="n">
        <f aca="false">ROUND(J26,2)*НДС!$A$1</f>
        <v>800.856</v>
      </c>
      <c r="L26" s="19" t="n">
        <v>1</v>
      </c>
    </row>
    <row r="27" customFormat="false" ht="13.8" hidden="false" customHeight="false" outlineLevel="0" collapsed="false">
      <c r="A27" s="14" t="s">
        <v>69</v>
      </c>
      <c r="B27" s="15" t="s">
        <v>70</v>
      </c>
      <c r="C27" s="15" t="s">
        <v>71</v>
      </c>
      <c r="D27" s="16" t="n">
        <v>250</v>
      </c>
      <c r="E27" s="16" t="s">
        <v>72</v>
      </c>
      <c r="F27" s="16" t="s">
        <v>20</v>
      </c>
      <c r="G27" s="16" t="n">
        <v>3</v>
      </c>
      <c r="H27" s="16" t="s">
        <v>73</v>
      </c>
      <c r="I27" s="17" t="s">
        <v>22</v>
      </c>
      <c r="J27" s="18" t="n">
        <v>622.44</v>
      </c>
      <c r="K27" s="18" t="n">
        <f aca="false">ROUND(J27,2)*НДС!$A$1</f>
        <v>746.928</v>
      </c>
      <c r="L27" s="19" t="n">
        <v>1</v>
      </c>
    </row>
    <row r="28" customFormat="false" ht="13.8" hidden="false" customHeight="false" outlineLevel="0" collapsed="false">
      <c r="A28" s="14" t="s">
        <v>74</v>
      </c>
      <c r="B28" s="15" t="s">
        <v>75</v>
      </c>
      <c r="C28" s="15" t="s">
        <v>76</v>
      </c>
      <c r="D28" s="16" t="n">
        <v>250</v>
      </c>
      <c r="E28" s="16" t="s">
        <v>72</v>
      </c>
      <c r="F28" s="16" t="s">
        <v>20</v>
      </c>
      <c r="G28" s="16" t="n">
        <v>3</v>
      </c>
      <c r="H28" s="16" t="s">
        <v>73</v>
      </c>
      <c r="I28" s="17" t="s">
        <v>22</v>
      </c>
      <c r="J28" s="18" t="n">
        <v>704.76</v>
      </c>
      <c r="K28" s="18" t="n">
        <f aca="false">ROUND(J28,2)*НДС!$A$1</f>
        <v>845.712</v>
      </c>
      <c r="L28" s="19" t="n">
        <v>1</v>
      </c>
    </row>
    <row r="29" customFormat="false" ht="13.8" hidden="false" customHeight="false" outlineLevel="0" collapsed="false">
      <c r="A29" s="14" t="s">
        <v>77</v>
      </c>
      <c r="B29" s="15" t="s">
        <v>78</v>
      </c>
      <c r="C29" s="15" t="s">
        <v>76</v>
      </c>
      <c r="D29" s="16" t="n">
        <v>280</v>
      </c>
      <c r="E29" s="16" t="s">
        <v>79</v>
      </c>
      <c r="F29" s="16" t="s">
        <v>20</v>
      </c>
      <c r="G29" s="16" t="n">
        <v>3</v>
      </c>
      <c r="H29" s="16" t="s">
        <v>73</v>
      </c>
      <c r="I29" s="17" t="s">
        <v>22</v>
      </c>
      <c r="J29" s="18" t="n">
        <v>714.42</v>
      </c>
      <c r="K29" s="18" t="n">
        <f aca="false">ROUND(J29,2)*НДС!$A$1</f>
        <v>857.304</v>
      </c>
      <c r="L29" s="19" t="n">
        <v>1</v>
      </c>
    </row>
    <row r="30" customFormat="false" ht="13.8" hidden="false" customHeight="false" outlineLevel="0" collapsed="false">
      <c r="A30" s="14" t="s">
        <v>80</v>
      </c>
      <c r="B30" s="15" t="s">
        <v>81</v>
      </c>
      <c r="C30" s="15" t="s">
        <v>82</v>
      </c>
      <c r="D30" s="16" t="n">
        <v>280</v>
      </c>
      <c r="E30" s="16" t="s">
        <v>79</v>
      </c>
      <c r="F30" s="16" t="s">
        <v>20</v>
      </c>
      <c r="G30" s="16" t="n">
        <v>3</v>
      </c>
      <c r="H30" s="16" t="s">
        <v>73</v>
      </c>
      <c r="I30" s="17" t="s">
        <v>22</v>
      </c>
      <c r="J30" s="18" t="n">
        <v>840.42</v>
      </c>
      <c r="K30" s="18" t="n">
        <f aca="false">ROUND(J30,2)*НДС!$A$1</f>
        <v>1008.504</v>
      </c>
      <c r="L30" s="19" t="n">
        <v>1</v>
      </c>
    </row>
    <row r="31" customFormat="false" ht="13.8" hidden="false" customHeight="false" outlineLevel="0" collapsed="false">
      <c r="A31" s="14" t="s">
        <v>83</v>
      </c>
      <c r="B31" s="15" t="s">
        <v>84</v>
      </c>
      <c r="C31" s="15" t="s">
        <v>82</v>
      </c>
      <c r="D31" s="16" t="n">
        <v>280</v>
      </c>
      <c r="E31" s="16" t="s">
        <v>79</v>
      </c>
      <c r="F31" s="16" t="s">
        <v>20</v>
      </c>
      <c r="G31" s="16" t="n">
        <v>3</v>
      </c>
      <c r="H31" s="16" t="s">
        <v>73</v>
      </c>
      <c r="I31" s="17" t="s">
        <v>22</v>
      </c>
      <c r="J31" s="18" t="n">
        <v>840.42</v>
      </c>
      <c r="K31" s="18" t="n">
        <f aca="false">ROUND(J31,2)*НДС!$A$1</f>
        <v>1008.504</v>
      </c>
      <c r="L31" s="19" t="n">
        <v>1</v>
      </c>
    </row>
    <row r="32" customFormat="false" ht="13.8" hidden="false" customHeight="false" outlineLevel="0" collapsed="false">
      <c r="A32" s="14" t="s">
        <v>85</v>
      </c>
      <c r="B32" s="15" t="s">
        <v>86</v>
      </c>
      <c r="C32" s="15" t="s">
        <v>82</v>
      </c>
      <c r="D32" s="16" t="n">
        <v>300</v>
      </c>
      <c r="E32" s="16" t="s">
        <v>87</v>
      </c>
      <c r="F32" s="16" t="s">
        <v>20</v>
      </c>
      <c r="G32" s="16" t="n">
        <v>3</v>
      </c>
      <c r="H32" s="16" t="s">
        <v>73</v>
      </c>
      <c r="I32" s="17" t="s">
        <v>22</v>
      </c>
      <c r="J32" s="18" t="n">
        <v>889.14</v>
      </c>
      <c r="K32" s="18" t="n">
        <f aca="false">ROUND(J32,2)*НДС!$A$1</f>
        <v>1066.968</v>
      </c>
      <c r="L32" s="19" t="n">
        <v>1</v>
      </c>
    </row>
    <row r="33" customFormat="false" ht="13.8" hidden="false" customHeight="false" outlineLevel="0" collapsed="false">
      <c r="A33" s="14" t="s">
        <v>88</v>
      </c>
      <c r="B33" s="15" t="s">
        <v>89</v>
      </c>
      <c r="C33" s="15" t="s">
        <v>82</v>
      </c>
      <c r="D33" s="16" t="n">
        <v>360</v>
      </c>
      <c r="E33" s="16" t="s">
        <v>90</v>
      </c>
      <c r="F33" s="16" t="s">
        <v>20</v>
      </c>
      <c r="G33" s="16" t="n">
        <v>3</v>
      </c>
      <c r="H33" s="16" t="s">
        <v>73</v>
      </c>
      <c r="I33" s="17" t="s">
        <v>22</v>
      </c>
      <c r="J33" s="18" t="n">
        <v>908.46</v>
      </c>
      <c r="K33" s="18" t="n">
        <f aca="false">ROUND(J33,2)*НДС!$A$1</f>
        <v>1090.152</v>
      </c>
      <c r="L33" s="19" t="n">
        <v>1</v>
      </c>
    </row>
    <row r="35" customFormat="false" ht="13.8" hidden="false" customHeight="false" outlineLevel="0" collapsed="false">
      <c r="B35" s="0" t="s">
        <v>91</v>
      </c>
    </row>
    <row r="36" customFormat="false" ht="13.8" hidden="false" customHeight="false" outlineLevel="0" collapsed="false">
      <c r="C36" s="0" t="s">
        <v>92</v>
      </c>
    </row>
    <row r="37" customFormat="false" ht="13.8" hidden="false" customHeight="false" outlineLevel="0" collapsed="false">
      <c r="C37" s="0" t="s">
        <v>93</v>
      </c>
    </row>
    <row r="38" customFormat="false" ht="13.8" hidden="false" customHeight="false" outlineLevel="0" collapsed="false">
      <c r="C38" s="0" t="s">
        <v>94</v>
      </c>
    </row>
  </sheetData>
  <mergeCells count="2">
    <mergeCell ref="A1:L1"/>
    <mergeCell ref="A6:L6"/>
  </mergeCells>
  <hyperlinks>
    <hyperlink ref="A2" r:id="rId1" display="Сроки, наличие и заказ оборудования в электронном магазине ridan.ru или по телефону (495) 792 57 57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0.19"/>
    <col collapsed="false" customWidth="true" hidden="false" outlineLevel="0" max="2" min="2" style="0" width="17.86"/>
    <col collapsed="false" customWidth="true" hidden="false" outlineLevel="0" max="3" min="3" style="20" width="11.24"/>
    <col collapsed="false" customWidth="true" hidden="false" outlineLevel="0" max="4" min="4" style="0" width="7.68"/>
    <col collapsed="false" customWidth="true" hidden="false" outlineLevel="0" max="5" min="5" style="0" width="15.03"/>
    <col collapsed="false" customWidth="true" hidden="false" outlineLevel="0" max="6" min="6" style="0" width="10.73"/>
    <col collapsed="false" customWidth="true" hidden="false" outlineLevel="0" max="7" min="7" style="0" width="10.19"/>
    <col collapsed="false" customWidth="true" hidden="false" outlineLevel="0" max="8" min="8" style="21" width="10.19"/>
    <col collapsed="false" customWidth="true" hidden="false" outlineLevel="0" max="9" min="9" style="0" width="10.19"/>
    <col collapsed="false" customWidth="true" hidden="false" outlineLevel="0" max="10" min="10" style="0" width="3.4"/>
  </cols>
  <sheetData>
    <row r="1" customFormat="false" ht="13.8" hidden="false" customHeight="false" outlineLevel="0" collapsed="false">
      <c r="A1" s="5" t="s">
        <v>95</v>
      </c>
      <c r="B1" s="6"/>
      <c r="C1" s="22"/>
      <c r="D1" s="7"/>
      <c r="E1" s="7"/>
      <c r="F1" s="8"/>
    </row>
    <row r="2" customFormat="false" ht="13.8" hidden="false" customHeight="false" outlineLevel="0" collapsed="false">
      <c r="A2" s="2" t="s">
        <v>1</v>
      </c>
      <c r="B2" s="3"/>
      <c r="C2" s="23"/>
      <c r="D2" s="4"/>
      <c r="E2" s="4"/>
      <c r="F2" s="3"/>
    </row>
    <row r="3" customFormat="false" ht="41" hidden="false" customHeight="false" outlineLevel="0" collapsed="false">
      <c r="A3" s="9" t="s">
        <v>3</v>
      </c>
      <c r="B3" s="9" t="s">
        <v>4</v>
      </c>
      <c r="C3" s="24" t="s">
        <v>96</v>
      </c>
      <c r="D3" s="9" t="s">
        <v>97</v>
      </c>
      <c r="E3" s="9" t="s">
        <v>98</v>
      </c>
      <c r="F3" s="9" t="s">
        <v>99</v>
      </c>
      <c r="G3" s="9" t="s">
        <v>11</v>
      </c>
      <c r="H3" s="10" t="s">
        <v>12</v>
      </c>
      <c r="I3" s="11" t="s">
        <v>13</v>
      </c>
      <c r="J3" s="12" t="s">
        <v>14</v>
      </c>
    </row>
    <row r="4" customFormat="false" ht="52.2" hidden="false" customHeight="true" outlineLevel="0" collapsed="false">
      <c r="A4" s="13" t="s">
        <v>100</v>
      </c>
      <c r="B4" s="13"/>
      <c r="C4" s="13"/>
      <c r="D4" s="13"/>
      <c r="E4" s="13"/>
      <c r="F4" s="13"/>
      <c r="G4" s="13"/>
      <c r="H4" s="13"/>
      <c r="I4" s="13"/>
      <c r="J4" s="13"/>
    </row>
    <row r="5" customFormat="false" ht="13.8" hidden="false" customHeight="false" outlineLevel="0" collapsed="false">
      <c r="A5" s="14" t="s">
        <v>101</v>
      </c>
      <c r="B5" s="15" t="s">
        <v>102</v>
      </c>
      <c r="C5" s="25" t="n">
        <v>1.1</v>
      </c>
      <c r="D5" s="15" t="n">
        <v>40</v>
      </c>
      <c r="E5" s="15" t="s">
        <v>103</v>
      </c>
      <c r="F5" s="15" t="n">
        <v>2900</v>
      </c>
      <c r="G5" s="15" t="s">
        <v>104</v>
      </c>
      <c r="H5" s="26" t="n">
        <v>733.66</v>
      </c>
      <c r="I5" s="18" t="n">
        <f aca="false">ROUND(H5,2)*НДС!$A$1</f>
        <v>880.392</v>
      </c>
      <c r="J5" s="19" t="s">
        <v>105</v>
      </c>
    </row>
    <row r="6" customFormat="false" ht="13.8" hidden="false" customHeight="false" outlineLevel="0" collapsed="false">
      <c r="A6" s="14" t="s">
        <v>106</v>
      </c>
      <c r="B6" s="15" t="s">
        <v>107</v>
      </c>
      <c r="C6" s="25" t="n">
        <v>1.5</v>
      </c>
      <c r="D6" s="15" t="n">
        <v>40</v>
      </c>
      <c r="E6" s="15" t="s">
        <v>103</v>
      </c>
      <c r="F6" s="15" t="n">
        <v>2900</v>
      </c>
      <c r="G6" s="15" t="s">
        <v>104</v>
      </c>
      <c r="H6" s="26" t="n">
        <v>835.99</v>
      </c>
      <c r="I6" s="18" t="n">
        <f aca="false">ROUND(H6,2)*НДС!$A$1</f>
        <v>1003.188</v>
      </c>
      <c r="J6" s="19" t="s">
        <v>105</v>
      </c>
    </row>
    <row r="7" customFormat="false" ht="13.8" hidden="false" customHeight="false" outlineLevel="0" collapsed="false">
      <c r="A7" s="14" t="s">
        <v>108</v>
      </c>
      <c r="B7" s="15" t="s">
        <v>109</v>
      </c>
      <c r="C7" s="25" t="n">
        <v>2.2</v>
      </c>
      <c r="D7" s="15" t="n">
        <v>40</v>
      </c>
      <c r="E7" s="15" t="s">
        <v>103</v>
      </c>
      <c r="F7" s="15" t="n">
        <v>2900</v>
      </c>
      <c r="G7" s="15" t="s">
        <v>104</v>
      </c>
      <c r="H7" s="26" t="n">
        <v>935.37</v>
      </c>
      <c r="I7" s="18" t="n">
        <f aca="false">ROUND(H7,2)*НДС!$A$1</f>
        <v>1122.444</v>
      </c>
      <c r="J7" s="19" t="s">
        <v>105</v>
      </c>
    </row>
    <row r="8" customFormat="false" ht="13.8" hidden="false" customHeight="false" outlineLevel="0" collapsed="false">
      <c r="A8" s="14" t="s">
        <v>110</v>
      </c>
      <c r="B8" s="15" t="s">
        <v>111</v>
      </c>
      <c r="C8" s="25" t="n">
        <v>3</v>
      </c>
      <c r="D8" s="15" t="n">
        <v>40</v>
      </c>
      <c r="E8" s="15" t="s">
        <v>103</v>
      </c>
      <c r="F8" s="15" t="n">
        <v>2900</v>
      </c>
      <c r="G8" s="15" t="s">
        <v>104</v>
      </c>
      <c r="H8" s="26" t="n">
        <v>1149.04</v>
      </c>
      <c r="I8" s="18" t="n">
        <f aca="false">ROUND(H8,2)*НДС!$A$1</f>
        <v>1378.848</v>
      </c>
      <c r="J8" s="19" t="s">
        <v>105</v>
      </c>
    </row>
    <row r="9" customFormat="false" ht="13.8" hidden="false" customHeight="false" outlineLevel="0" collapsed="false">
      <c r="A9" s="14" t="s">
        <v>112</v>
      </c>
      <c r="B9" s="15" t="s">
        <v>113</v>
      </c>
      <c r="C9" s="25" t="n">
        <v>4</v>
      </c>
      <c r="D9" s="15" t="n">
        <v>40</v>
      </c>
      <c r="E9" s="15" t="s">
        <v>103</v>
      </c>
      <c r="F9" s="15" t="n">
        <v>2900</v>
      </c>
      <c r="G9" s="15" t="s">
        <v>104</v>
      </c>
      <c r="H9" s="26" t="n">
        <v>1325.94</v>
      </c>
      <c r="I9" s="18" t="n">
        <f aca="false">ROUND(H9,2)*НДС!$A$1</f>
        <v>1591.128</v>
      </c>
      <c r="J9" s="19" t="s">
        <v>105</v>
      </c>
    </row>
    <row r="10" customFormat="false" ht="13.8" hidden="false" customHeight="false" outlineLevel="0" collapsed="false">
      <c r="A10" s="14" t="s">
        <v>114</v>
      </c>
      <c r="B10" s="15" t="s">
        <v>115</v>
      </c>
      <c r="C10" s="25" t="n">
        <v>5.5</v>
      </c>
      <c r="D10" s="15" t="n">
        <v>40</v>
      </c>
      <c r="E10" s="15" t="s">
        <v>103</v>
      </c>
      <c r="F10" s="15" t="n">
        <v>2900</v>
      </c>
      <c r="G10" s="15" t="s">
        <v>104</v>
      </c>
      <c r="H10" s="26" t="n">
        <v>1793.16</v>
      </c>
      <c r="I10" s="18" t="n">
        <f aca="false">ROUND(H10,2)*НДС!$A$1</f>
        <v>2151.792</v>
      </c>
      <c r="J10" s="19" t="s">
        <v>105</v>
      </c>
    </row>
    <row r="11" customFormat="false" ht="13.8" hidden="false" customHeight="false" outlineLevel="0" collapsed="false">
      <c r="A11" s="14" t="s">
        <v>116</v>
      </c>
      <c r="B11" s="15" t="s">
        <v>117</v>
      </c>
      <c r="C11" s="25" t="n">
        <v>7.5</v>
      </c>
      <c r="D11" s="15" t="n">
        <v>40</v>
      </c>
      <c r="E11" s="15" t="s">
        <v>103</v>
      </c>
      <c r="F11" s="15" t="n">
        <v>2900</v>
      </c>
      <c r="G11" s="15" t="s">
        <v>104</v>
      </c>
      <c r="H11" s="26" t="n">
        <v>1843.7</v>
      </c>
      <c r="I11" s="18" t="n">
        <f aca="false">ROUND(H11,2)*НДС!$A$1</f>
        <v>2212.44</v>
      </c>
      <c r="J11" s="19" t="s">
        <v>118</v>
      </c>
    </row>
    <row r="12" customFormat="false" ht="13.8" hidden="false" customHeight="false" outlineLevel="0" collapsed="false">
      <c r="A12" s="14" t="s">
        <v>119</v>
      </c>
      <c r="B12" s="15" t="s">
        <v>120</v>
      </c>
      <c r="C12" s="25" t="n">
        <v>1.1</v>
      </c>
      <c r="D12" s="15" t="n">
        <v>50</v>
      </c>
      <c r="E12" s="15" t="s">
        <v>103</v>
      </c>
      <c r="F12" s="15" t="n">
        <v>2900</v>
      </c>
      <c r="G12" s="15" t="s">
        <v>104</v>
      </c>
      <c r="H12" s="26" t="n">
        <v>773.02</v>
      </c>
      <c r="I12" s="18" t="n">
        <f aca="false">ROUND(H12,2)*НДС!$A$1</f>
        <v>927.624</v>
      </c>
      <c r="J12" s="19" t="s">
        <v>105</v>
      </c>
    </row>
    <row r="13" customFormat="false" ht="13.8" hidden="false" customHeight="false" outlineLevel="0" collapsed="false">
      <c r="A13" s="14" t="s">
        <v>121</v>
      </c>
      <c r="B13" s="15" t="s">
        <v>122</v>
      </c>
      <c r="C13" s="25" t="n">
        <v>1.5</v>
      </c>
      <c r="D13" s="15" t="n">
        <v>50</v>
      </c>
      <c r="E13" s="15" t="s">
        <v>103</v>
      </c>
      <c r="F13" s="15" t="n">
        <v>2900</v>
      </c>
      <c r="G13" s="15" t="s">
        <v>104</v>
      </c>
      <c r="H13" s="26" t="n">
        <v>859.55</v>
      </c>
      <c r="I13" s="18" t="n">
        <f aca="false">ROUND(H13,2)*НДС!$A$1</f>
        <v>1031.46</v>
      </c>
      <c r="J13" s="19" t="s">
        <v>105</v>
      </c>
    </row>
    <row r="14" customFormat="false" ht="13.8" hidden="false" customHeight="false" outlineLevel="0" collapsed="false">
      <c r="A14" s="14" t="s">
        <v>123</v>
      </c>
      <c r="B14" s="15" t="s">
        <v>124</v>
      </c>
      <c r="C14" s="25" t="n">
        <v>2.2</v>
      </c>
      <c r="D14" s="15" t="n">
        <v>50</v>
      </c>
      <c r="E14" s="15" t="s">
        <v>103</v>
      </c>
      <c r="F14" s="15" t="n">
        <v>2900</v>
      </c>
      <c r="G14" s="15" t="s">
        <v>104</v>
      </c>
      <c r="H14" s="26" t="n">
        <v>906.68</v>
      </c>
      <c r="I14" s="18" t="n">
        <f aca="false">ROUND(H14,2)*НДС!$A$1</f>
        <v>1088.016</v>
      </c>
      <c r="J14" s="19" t="s">
        <v>105</v>
      </c>
    </row>
    <row r="15" customFormat="false" ht="13.8" hidden="false" customHeight="false" outlineLevel="0" collapsed="false">
      <c r="A15" s="14" t="s">
        <v>125</v>
      </c>
      <c r="B15" s="15" t="s">
        <v>126</v>
      </c>
      <c r="C15" s="25" t="n">
        <v>3</v>
      </c>
      <c r="D15" s="15" t="n">
        <v>50</v>
      </c>
      <c r="E15" s="15" t="s">
        <v>103</v>
      </c>
      <c r="F15" s="15" t="n">
        <v>2900</v>
      </c>
      <c r="G15" s="15" t="s">
        <v>104</v>
      </c>
      <c r="H15" s="26" t="n">
        <v>1071.1</v>
      </c>
      <c r="I15" s="18" t="n">
        <f aca="false">ROUND(H15,2)*НДС!$A$1</f>
        <v>1285.32</v>
      </c>
      <c r="J15" s="19" t="s">
        <v>105</v>
      </c>
    </row>
    <row r="16" customFormat="false" ht="13.8" hidden="false" customHeight="false" outlineLevel="0" collapsed="false">
      <c r="A16" s="14" t="s">
        <v>127</v>
      </c>
      <c r="B16" s="15" t="s">
        <v>128</v>
      </c>
      <c r="C16" s="25" t="n">
        <v>4</v>
      </c>
      <c r="D16" s="15" t="n">
        <v>50</v>
      </c>
      <c r="E16" s="15" t="s">
        <v>103</v>
      </c>
      <c r="F16" s="15" t="n">
        <v>2900</v>
      </c>
      <c r="G16" s="15" t="s">
        <v>104</v>
      </c>
      <c r="H16" s="26" t="n">
        <v>1231.28</v>
      </c>
      <c r="I16" s="18" t="n">
        <f aca="false">ROUND(H16,2)*НДС!$A$1</f>
        <v>1477.536</v>
      </c>
      <c r="J16" s="19" t="s">
        <v>118</v>
      </c>
    </row>
    <row r="17" customFormat="false" ht="13.8" hidden="false" customHeight="false" outlineLevel="0" collapsed="false">
      <c r="A17" s="14" t="s">
        <v>129</v>
      </c>
      <c r="B17" s="15" t="s">
        <v>130</v>
      </c>
      <c r="C17" s="25" t="n">
        <v>5.5</v>
      </c>
      <c r="D17" s="15" t="n">
        <v>50</v>
      </c>
      <c r="E17" s="15" t="s">
        <v>103</v>
      </c>
      <c r="F17" s="15" t="n">
        <v>2900</v>
      </c>
      <c r="G17" s="15" t="s">
        <v>104</v>
      </c>
      <c r="H17" s="26" t="n">
        <v>1557.22</v>
      </c>
      <c r="I17" s="18" t="n">
        <f aca="false">ROUND(H17,2)*НДС!$A$1</f>
        <v>1868.664</v>
      </c>
      <c r="J17" s="19" t="s">
        <v>105</v>
      </c>
    </row>
    <row r="18" customFormat="false" ht="13.8" hidden="false" customHeight="false" outlineLevel="0" collapsed="false">
      <c r="A18" s="14" t="s">
        <v>131</v>
      </c>
      <c r="B18" s="15" t="s">
        <v>132</v>
      </c>
      <c r="C18" s="25" t="n">
        <v>7.5</v>
      </c>
      <c r="D18" s="15" t="n">
        <v>50</v>
      </c>
      <c r="E18" s="15" t="s">
        <v>103</v>
      </c>
      <c r="F18" s="15" t="n">
        <v>2900</v>
      </c>
      <c r="G18" s="15" t="s">
        <v>104</v>
      </c>
      <c r="H18" s="26" t="n">
        <v>1731.07</v>
      </c>
      <c r="I18" s="18" t="n">
        <f aca="false">ROUND(H18,2)*НДС!$A$1</f>
        <v>2077.284</v>
      </c>
      <c r="J18" s="19" t="s">
        <v>118</v>
      </c>
    </row>
    <row r="19" customFormat="false" ht="13.8" hidden="false" customHeight="false" outlineLevel="0" collapsed="false">
      <c r="A19" s="14" t="s">
        <v>133</v>
      </c>
      <c r="B19" s="15" t="s">
        <v>134</v>
      </c>
      <c r="C19" s="25" t="n">
        <v>11</v>
      </c>
      <c r="D19" s="15" t="n">
        <v>50</v>
      </c>
      <c r="E19" s="15" t="s">
        <v>103</v>
      </c>
      <c r="F19" s="15" t="n">
        <v>2900</v>
      </c>
      <c r="G19" s="15" t="s">
        <v>104</v>
      </c>
      <c r="H19" s="26" t="n">
        <v>2350.38</v>
      </c>
      <c r="I19" s="18" t="n">
        <f aca="false">ROUND(H19,2)*НДС!$A$1</f>
        <v>2820.456</v>
      </c>
      <c r="J19" s="19" t="s">
        <v>118</v>
      </c>
    </row>
    <row r="20" customFormat="false" ht="13.8" hidden="false" customHeight="false" outlineLevel="0" collapsed="false">
      <c r="A20" s="14" t="s">
        <v>135</v>
      </c>
      <c r="B20" s="15" t="s">
        <v>136</v>
      </c>
      <c r="C20" s="25" t="n">
        <v>15</v>
      </c>
      <c r="D20" s="15" t="n">
        <v>50</v>
      </c>
      <c r="E20" s="15" t="s">
        <v>103</v>
      </c>
      <c r="F20" s="15" t="n">
        <v>2900</v>
      </c>
      <c r="G20" s="15" t="s">
        <v>104</v>
      </c>
      <c r="H20" s="26" t="n">
        <v>2528.94</v>
      </c>
      <c r="I20" s="18" t="n">
        <f aca="false">ROUND(H20,2)*НДС!$A$1</f>
        <v>3034.728</v>
      </c>
      <c r="J20" s="19" t="s">
        <v>118</v>
      </c>
    </row>
    <row r="21" customFormat="false" ht="13.8" hidden="false" customHeight="false" outlineLevel="0" collapsed="false">
      <c r="A21" s="14" t="s">
        <v>137</v>
      </c>
      <c r="B21" s="15" t="s">
        <v>138</v>
      </c>
      <c r="C21" s="25" t="n">
        <v>18.5</v>
      </c>
      <c r="D21" s="15" t="n">
        <v>50</v>
      </c>
      <c r="E21" s="15" t="s">
        <v>103</v>
      </c>
      <c r="F21" s="15" t="n">
        <v>2900</v>
      </c>
      <c r="G21" s="15" t="s">
        <v>104</v>
      </c>
      <c r="H21" s="26" t="n">
        <v>2664.72</v>
      </c>
      <c r="I21" s="18" t="n">
        <f aca="false">ROUND(H21,2)*НДС!$A$1</f>
        <v>3197.664</v>
      </c>
      <c r="J21" s="19" t="s">
        <v>118</v>
      </c>
    </row>
    <row r="22" customFormat="false" ht="13.8" hidden="false" customHeight="false" outlineLevel="0" collapsed="false">
      <c r="A22" s="14" t="s">
        <v>139</v>
      </c>
      <c r="B22" s="15" t="s">
        <v>140</v>
      </c>
      <c r="C22" s="25" t="n">
        <v>22</v>
      </c>
      <c r="D22" s="15" t="n">
        <v>50</v>
      </c>
      <c r="E22" s="15" t="s">
        <v>103</v>
      </c>
      <c r="F22" s="15" t="n">
        <v>2900</v>
      </c>
      <c r="G22" s="15" t="s">
        <v>104</v>
      </c>
      <c r="H22" s="26" t="n">
        <v>3216.35</v>
      </c>
      <c r="I22" s="18" t="n">
        <f aca="false">ROUND(H22,2)*НДС!$A$1</f>
        <v>3859.62</v>
      </c>
      <c r="J22" s="19" t="s">
        <v>118</v>
      </c>
    </row>
    <row r="23" customFormat="false" ht="13.8" hidden="false" customHeight="false" outlineLevel="0" collapsed="false">
      <c r="A23" s="14" t="s">
        <v>141</v>
      </c>
      <c r="B23" s="15" t="s">
        <v>142</v>
      </c>
      <c r="C23" s="25" t="n">
        <v>1.5</v>
      </c>
      <c r="D23" s="15" t="n">
        <v>65</v>
      </c>
      <c r="E23" s="15" t="s">
        <v>103</v>
      </c>
      <c r="F23" s="15" t="n">
        <v>2900</v>
      </c>
      <c r="G23" s="15" t="s">
        <v>104</v>
      </c>
      <c r="H23" s="26" t="n">
        <v>883.94</v>
      </c>
      <c r="I23" s="18" t="n">
        <f aca="false">ROUND(H23,2)*НДС!$A$1</f>
        <v>1060.728</v>
      </c>
      <c r="J23" s="19" t="s">
        <v>105</v>
      </c>
    </row>
    <row r="24" customFormat="false" ht="13.8" hidden="false" customHeight="false" outlineLevel="0" collapsed="false">
      <c r="A24" s="14" t="s">
        <v>143</v>
      </c>
      <c r="B24" s="15" t="s">
        <v>144</v>
      </c>
      <c r="C24" s="25" t="n">
        <v>2.2</v>
      </c>
      <c r="D24" s="15" t="n">
        <v>65</v>
      </c>
      <c r="E24" s="15" t="s">
        <v>103</v>
      </c>
      <c r="F24" s="15" t="n">
        <v>2900</v>
      </c>
      <c r="G24" s="15" t="s">
        <v>104</v>
      </c>
      <c r="H24" s="26" t="n">
        <v>925.94</v>
      </c>
      <c r="I24" s="18" t="n">
        <f aca="false">ROUND(H24,2)*НДС!$A$1</f>
        <v>1111.128</v>
      </c>
      <c r="J24" s="19" t="s">
        <v>105</v>
      </c>
    </row>
    <row r="25" customFormat="false" ht="13.8" hidden="false" customHeight="false" outlineLevel="0" collapsed="false">
      <c r="A25" s="14" t="s">
        <v>145</v>
      </c>
      <c r="B25" s="15" t="s">
        <v>146</v>
      </c>
      <c r="C25" s="25" t="n">
        <v>3</v>
      </c>
      <c r="D25" s="15" t="n">
        <v>65</v>
      </c>
      <c r="E25" s="15" t="s">
        <v>103</v>
      </c>
      <c r="F25" s="15" t="n">
        <v>2900</v>
      </c>
      <c r="G25" s="15" t="s">
        <v>104</v>
      </c>
      <c r="H25" s="26" t="n">
        <v>1089.95</v>
      </c>
      <c r="I25" s="18" t="n">
        <f aca="false">ROUND(H25,2)*НДС!$A$1</f>
        <v>1307.94</v>
      </c>
      <c r="J25" s="19" t="s">
        <v>105</v>
      </c>
    </row>
    <row r="26" customFormat="false" ht="13.8" hidden="false" customHeight="false" outlineLevel="0" collapsed="false">
      <c r="A26" s="14" t="s">
        <v>147</v>
      </c>
      <c r="B26" s="15" t="s">
        <v>148</v>
      </c>
      <c r="C26" s="25" t="n">
        <v>4</v>
      </c>
      <c r="D26" s="15" t="n">
        <v>65</v>
      </c>
      <c r="E26" s="15" t="s">
        <v>103</v>
      </c>
      <c r="F26" s="15" t="n">
        <v>2900</v>
      </c>
      <c r="G26" s="15" t="s">
        <v>104</v>
      </c>
      <c r="H26" s="26" t="n">
        <v>1248.42</v>
      </c>
      <c r="I26" s="18" t="n">
        <f aca="false">ROUND(H26,2)*НДС!$A$1</f>
        <v>1498.104</v>
      </c>
      <c r="J26" s="19" t="s">
        <v>105</v>
      </c>
    </row>
    <row r="27" customFormat="false" ht="13.8" hidden="false" customHeight="false" outlineLevel="0" collapsed="false">
      <c r="A27" s="14" t="s">
        <v>149</v>
      </c>
      <c r="B27" s="15" t="s">
        <v>150</v>
      </c>
      <c r="C27" s="25" t="n">
        <v>5.5</v>
      </c>
      <c r="D27" s="15" t="n">
        <v>65</v>
      </c>
      <c r="E27" s="15" t="s">
        <v>103</v>
      </c>
      <c r="F27" s="15" t="n">
        <v>2900</v>
      </c>
      <c r="G27" s="15" t="s">
        <v>104</v>
      </c>
      <c r="H27" s="26" t="n">
        <v>1573.06</v>
      </c>
      <c r="I27" s="18" t="n">
        <f aca="false">ROUND(H27,2)*НДС!$A$1</f>
        <v>1887.672</v>
      </c>
      <c r="J27" s="19" t="s">
        <v>105</v>
      </c>
    </row>
    <row r="28" customFormat="false" ht="13.8" hidden="false" customHeight="false" outlineLevel="0" collapsed="false">
      <c r="A28" s="14" t="s">
        <v>151</v>
      </c>
      <c r="B28" s="15" t="s">
        <v>152</v>
      </c>
      <c r="C28" s="25" t="n">
        <v>7.5</v>
      </c>
      <c r="D28" s="15" t="n">
        <v>65</v>
      </c>
      <c r="E28" s="15" t="s">
        <v>103</v>
      </c>
      <c r="F28" s="15" t="n">
        <v>2900</v>
      </c>
      <c r="G28" s="15" t="s">
        <v>104</v>
      </c>
      <c r="H28" s="26" t="n">
        <v>1613.3</v>
      </c>
      <c r="I28" s="18" t="n">
        <f aca="false">ROUND(H28,2)*НДС!$A$1</f>
        <v>1935.96</v>
      </c>
      <c r="J28" s="19" t="s">
        <v>118</v>
      </c>
    </row>
    <row r="29" customFormat="false" ht="13.8" hidden="false" customHeight="false" outlineLevel="0" collapsed="false">
      <c r="A29" s="14" t="s">
        <v>153</v>
      </c>
      <c r="B29" s="15" t="s">
        <v>154</v>
      </c>
      <c r="C29" s="25" t="n">
        <v>11</v>
      </c>
      <c r="D29" s="15" t="n">
        <v>65</v>
      </c>
      <c r="E29" s="15" t="s">
        <v>103</v>
      </c>
      <c r="F29" s="15" t="n">
        <v>2900</v>
      </c>
      <c r="G29" s="15" t="s">
        <v>104</v>
      </c>
      <c r="H29" s="26" t="n">
        <v>2369.23</v>
      </c>
      <c r="I29" s="18" t="n">
        <f aca="false">ROUND(H29,2)*НДС!$A$1</f>
        <v>2843.076</v>
      </c>
      <c r="J29" s="19" t="s">
        <v>118</v>
      </c>
    </row>
    <row r="30" customFormat="false" ht="13.8" hidden="false" customHeight="false" outlineLevel="0" collapsed="false">
      <c r="A30" s="14" t="s">
        <v>155</v>
      </c>
      <c r="B30" s="15" t="s">
        <v>156</v>
      </c>
      <c r="C30" s="25" t="n">
        <v>15</v>
      </c>
      <c r="D30" s="15" t="n">
        <v>65</v>
      </c>
      <c r="E30" s="15" t="s">
        <v>103</v>
      </c>
      <c r="F30" s="15" t="n">
        <v>2900</v>
      </c>
      <c r="G30" s="15" t="s">
        <v>104</v>
      </c>
      <c r="H30" s="26" t="n">
        <v>2542.25</v>
      </c>
      <c r="I30" s="18" t="n">
        <f aca="false">ROUND(H30,2)*НДС!$A$1</f>
        <v>3050.7</v>
      </c>
      <c r="J30" s="19" t="s">
        <v>118</v>
      </c>
    </row>
    <row r="31" customFormat="false" ht="13.8" hidden="false" customHeight="false" outlineLevel="0" collapsed="false">
      <c r="A31" s="14" t="s">
        <v>157</v>
      </c>
      <c r="B31" s="15" t="s">
        <v>158</v>
      </c>
      <c r="C31" s="25" t="n">
        <v>18.5</v>
      </c>
      <c r="D31" s="15" t="n">
        <v>65</v>
      </c>
      <c r="E31" s="15" t="s">
        <v>103</v>
      </c>
      <c r="F31" s="15" t="n">
        <v>2900</v>
      </c>
      <c r="G31" s="15" t="s">
        <v>104</v>
      </c>
      <c r="H31" s="26" t="n">
        <v>2680.57</v>
      </c>
      <c r="I31" s="18" t="n">
        <f aca="false">ROUND(H31,2)*НДС!$A$1</f>
        <v>3216.684</v>
      </c>
      <c r="J31" s="19" t="s">
        <v>118</v>
      </c>
    </row>
    <row r="32" customFormat="false" ht="13.8" hidden="false" customHeight="false" outlineLevel="0" collapsed="false">
      <c r="A32" s="14" t="s">
        <v>159</v>
      </c>
      <c r="B32" s="15" t="s">
        <v>160</v>
      </c>
      <c r="C32" s="25" t="n">
        <v>22</v>
      </c>
      <c r="D32" s="15" t="n">
        <v>65</v>
      </c>
      <c r="E32" s="15" t="s">
        <v>103</v>
      </c>
      <c r="F32" s="15" t="n">
        <v>2900</v>
      </c>
      <c r="G32" s="15" t="s">
        <v>104</v>
      </c>
      <c r="H32" s="26" t="n">
        <v>3243.75</v>
      </c>
      <c r="I32" s="18" t="n">
        <f aca="false">ROUND(H32,2)*НДС!$A$1</f>
        <v>3892.5</v>
      </c>
      <c r="J32" s="19" t="s">
        <v>118</v>
      </c>
    </row>
    <row r="33" customFormat="false" ht="13.8" hidden="false" customHeight="false" outlineLevel="0" collapsed="false">
      <c r="A33" s="14" t="s">
        <v>161</v>
      </c>
      <c r="B33" s="15" t="s">
        <v>162</v>
      </c>
      <c r="C33" s="25" t="n">
        <v>30</v>
      </c>
      <c r="D33" s="15" t="n">
        <v>65</v>
      </c>
      <c r="E33" s="15" t="s">
        <v>103</v>
      </c>
      <c r="F33" s="15" t="n">
        <v>2900</v>
      </c>
      <c r="G33" s="15" t="s">
        <v>104</v>
      </c>
      <c r="H33" s="26" t="n">
        <v>4270.31</v>
      </c>
      <c r="I33" s="18" t="n">
        <f aca="false">ROUND(H33,2)*НДС!$A$1</f>
        <v>5124.372</v>
      </c>
      <c r="J33" s="19" t="s">
        <v>118</v>
      </c>
    </row>
    <row r="34" customFormat="false" ht="13.8" hidden="false" customHeight="false" outlineLevel="0" collapsed="false">
      <c r="A34" s="14" t="s">
        <v>163</v>
      </c>
      <c r="B34" s="15" t="s">
        <v>164</v>
      </c>
      <c r="C34" s="25" t="n">
        <v>3</v>
      </c>
      <c r="D34" s="15" t="n">
        <v>80</v>
      </c>
      <c r="E34" s="15" t="s">
        <v>103</v>
      </c>
      <c r="F34" s="15" t="n">
        <v>2900</v>
      </c>
      <c r="G34" s="15" t="s">
        <v>104</v>
      </c>
      <c r="H34" s="26" t="n">
        <v>1161.93</v>
      </c>
      <c r="I34" s="18" t="n">
        <f aca="false">ROUND(H34,2)*НДС!$A$1</f>
        <v>1394.316</v>
      </c>
      <c r="J34" s="19" t="s">
        <v>118</v>
      </c>
    </row>
    <row r="35" customFormat="false" ht="13.8" hidden="false" customHeight="false" outlineLevel="0" collapsed="false">
      <c r="A35" s="14" t="s">
        <v>165</v>
      </c>
      <c r="B35" s="15" t="s">
        <v>166</v>
      </c>
      <c r="C35" s="25" t="n">
        <v>4</v>
      </c>
      <c r="D35" s="15" t="n">
        <v>80</v>
      </c>
      <c r="E35" s="15" t="s">
        <v>103</v>
      </c>
      <c r="F35" s="15" t="n">
        <v>2900</v>
      </c>
      <c r="G35" s="15" t="s">
        <v>104</v>
      </c>
      <c r="H35" s="26" t="n">
        <v>1317.81</v>
      </c>
      <c r="I35" s="18" t="n">
        <f aca="false">ROUND(H35,2)*НДС!$A$1</f>
        <v>1581.372</v>
      </c>
      <c r="J35" s="19" t="s">
        <v>105</v>
      </c>
    </row>
    <row r="36" customFormat="false" ht="13.8" hidden="false" customHeight="false" outlineLevel="0" collapsed="false">
      <c r="A36" s="14" t="s">
        <v>167</v>
      </c>
      <c r="B36" s="15" t="s">
        <v>168</v>
      </c>
      <c r="C36" s="25" t="n">
        <v>5.5</v>
      </c>
      <c r="D36" s="15" t="n">
        <v>80</v>
      </c>
      <c r="E36" s="15" t="s">
        <v>103</v>
      </c>
      <c r="F36" s="15" t="n">
        <v>2900</v>
      </c>
      <c r="G36" s="15" t="s">
        <v>104</v>
      </c>
      <c r="H36" s="26" t="n">
        <v>1646.71</v>
      </c>
      <c r="I36" s="18" t="n">
        <f aca="false">ROUND(H36,2)*НДС!$A$1</f>
        <v>1976.052</v>
      </c>
      <c r="J36" s="19" t="s">
        <v>105</v>
      </c>
    </row>
    <row r="37" customFormat="false" ht="13.8" hidden="false" customHeight="false" outlineLevel="0" collapsed="false">
      <c r="A37" s="14" t="s">
        <v>169</v>
      </c>
      <c r="B37" s="15" t="s">
        <v>170</v>
      </c>
      <c r="C37" s="25" t="n">
        <v>7.5</v>
      </c>
      <c r="D37" s="15" t="n">
        <v>80</v>
      </c>
      <c r="E37" s="15" t="s">
        <v>103</v>
      </c>
      <c r="F37" s="15" t="n">
        <v>2900</v>
      </c>
      <c r="G37" s="15" t="s">
        <v>104</v>
      </c>
      <c r="H37" s="26" t="n">
        <v>1687.41</v>
      </c>
      <c r="I37" s="18" t="n">
        <f aca="false">ROUND(H37,2)*НДС!$A$1</f>
        <v>2024.892</v>
      </c>
      <c r="J37" s="19" t="s">
        <v>118</v>
      </c>
    </row>
    <row r="38" customFormat="false" ht="13.8" hidden="false" customHeight="false" outlineLevel="0" collapsed="false">
      <c r="A38" s="14" t="s">
        <v>171</v>
      </c>
      <c r="B38" s="15" t="s">
        <v>172</v>
      </c>
      <c r="C38" s="25" t="n">
        <v>11</v>
      </c>
      <c r="D38" s="15" t="n">
        <v>80</v>
      </c>
      <c r="E38" s="15" t="s">
        <v>103</v>
      </c>
      <c r="F38" s="15" t="n">
        <v>2900</v>
      </c>
      <c r="G38" s="15" t="s">
        <v>104</v>
      </c>
      <c r="H38" s="26" t="n">
        <v>2436.87</v>
      </c>
      <c r="I38" s="18" t="n">
        <f aca="false">ROUND(H38,2)*НДС!$A$1</f>
        <v>2924.244</v>
      </c>
      <c r="J38" s="19" t="s">
        <v>105</v>
      </c>
    </row>
    <row r="39" customFormat="false" ht="13.8" hidden="false" customHeight="false" outlineLevel="0" collapsed="false">
      <c r="A39" s="14" t="s">
        <v>173</v>
      </c>
      <c r="B39" s="15" t="s">
        <v>174</v>
      </c>
      <c r="C39" s="25" t="n">
        <v>15</v>
      </c>
      <c r="D39" s="15" t="n">
        <v>80</v>
      </c>
      <c r="E39" s="15" t="s">
        <v>103</v>
      </c>
      <c r="F39" s="15" t="n">
        <v>2900</v>
      </c>
      <c r="G39" s="15" t="s">
        <v>104</v>
      </c>
      <c r="H39" s="26" t="n">
        <v>2608.17</v>
      </c>
      <c r="I39" s="18" t="n">
        <f aca="false">ROUND(H39,2)*НДС!$A$1</f>
        <v>3129.804</v>
      </c>
      <c r="J39" s="19" t="s">
        <v>118</v>
      </c>
    </row>
    <row r="40" customFormat="false" ht="13.8" hidden="false" customHeight="false" outlineLevel="0" collapsed="false">
      <c r="A40" s="14" t="s">
        <v>175</v>
      </c>
      <c r="B40" s="15" t="s">
        <v>176</v>
      </c>
      <c r="C40" s="25" t="n">
        <v>18.5</v>
      </c>
      <c r="D40" s="15" t="n">
        <v>80</v>
      </c>
      <c r="E40" s="15" t="s">
        <v>103</v>
      </c>
      <c r="F40" s="15" t="n">
        <v>2900</v>
      </c>
      <c r="G40" s="15" t="s">
        <v>104</v>
      </c>
      <c r="H40" s="26" t="n">
        <v>2747.38</v>
      </c>
      <c r="I40" s="18" t="n">
        <f aca="false">ROUND(H40,2)*НДС!$A$1</f>
        <v>3296.856</v>
      </c>
      <c r="J40" s="19" t="s">
        <v>118</v>
      </c>
    </row>
    <row r="41" customFormat="false" ht="13.8" hidden="false" customHeight="false" outlineLevel="0" collapsed="false">
      <c r="A41" s="14" t="s">
        <v>177</v>
      </c>
      <c r="B41" s="15" t="s">
        <v>178</v>
      </c>
      <c r="C41" s="25" t="n">
        <v>22</v>
      </c>
      <c r="D41" s="15" t="n">
        <v>80</v>
      </c>
      <c r="E41" s="15" t="s">
        <v>103</v>
      </c>
      <c r="F41" s="15" t="n">
        <v>2900</v>
      </c>
      <c r="G41" s="15" t="s">
        <v>104</v>
      </c>
      <c r="H41" s="26" t="n">
        <v>3296.83</v>
      </c>
      <c r="I41" s="18" t="n">
        <f aca="false">ROUND(H41,2)*НДС!$A$1</f>
        <v>3956.196</v>
      </c>
      <c r="J41" s="19" t="s">
        <v>118</v>
      </c>
    </row>
    <row r="42" customFormat="false" ht="13.8" hidden="false" customHeight="false" outlineLevel="0" collapsed="false">
      <c r="A42" s="14" t="s">
        <v>179</v>
      </c>
      <c r="B42" s="15" t="s">
        <v>180</v>
      </c>
      <c r="C42" s="25" t="n">
        <v>30</v>
      </c>
      <c r="D42" s="15" t="n">
        <v>80</v>
      </c>
      <c r="E42" s="15" t="s">
        <v>103</v>
      </c>
      <c r="F42" s="15" t="n">
        <v>2900</v>
      </c>
      <c r="G42" s="15" t="s">
        <v>104</v>
      </c>
      <c r="H42" s="26" t="n">
        <v>4322.98</v>
      </c>
      <c r="I42" s="18" t="n">
        <f aca="false">ROUND(H42,2)*НДС!$A$1</f>
        <v>5187.576</v>
      </c>
      <c r="J42" s="19" t="s">
        <v>118</v>
      </c>
    </row>
    <row r="43" customFormat="false" ht="13.8" hidden="false" customHeight="false" outlineLevel="0" collapsed="false">
      <c r="A43" s="14" t="s">
        <v>181</v>
      </c>
      <c r="B43" s="15" t="s">
        <v>182</v>
      </c>
      <c r="C43" s="25" t="n">
        <v>3</v>
      </c>
      <c r="D43" s="15" t="n">
        <v>100</v>
      </c>
      <c r="E43" s="15" t="s">
        <v>103</v>
      </c>
      <c r="F43" s="15" t="n">
        <v>2900</v>
      </c>
      <c r="G43" s="15" t="s">
        <v>104</v>
      </c>
      <c r="H43" s="26" t="n">
        <v>1101.96</v>
      </c>
      <c r="I43" s="18" t="n">
        <f aca="false">ROUND(H43,2)*НДС!$A$1</f>
        <v>1322.352</v>
      </c>
      <c r="J43" s="19" t="s">
        <v>118</v>
      </c>
    </row>
    <row r="44" customFormat="false" ht="13.8" hidden="false" customHeight="false" outlineLevel="0" collapsed="false">
      <c r="A44" s="14" t="s">
        <v>183</v>
      </c>
      <c r="B44" s="15" t="s">
        <v>184</v>
      </c>
      <c r="C44" s="25" t="n">
        <v>4</v>
      </c>
      <c r="D44" s="15" t="n">
        <v>100</v>
      </c>
      <c r="E44" s="15" t="s">
        <v>103</v>
      </c>
      <c r="F44" s="15" t="n">
        <v>2900</v>
      </c>
      <c r="G44" s="15" t="s">
        <v>104</v>
      </c>
      <c r="H44" s="26" t="n">
        <v>1270.68</v>
      </c>
      <c r="I44" s="18" t="n">
        <f aca="false">ROUND(H44,2)*НДС!$A$1</f>
        <v>1524.816</v>
      </c>
      <c r="J44" s="19" t="s">
        <v>105</v>
      </c>
    </row>
    <row r="45" customFormat="false" ht="13.8" hidden="false" customHeight="false" outlineLevel="0" collapsed="false">
      <c r="A45" s="14" t="s">
        <v>185</v>
      </c>
      <c r="B45" s="15" t="s">
        <v>186</v>
      </c>
      <c r="C45" s="25" t="n">
        <v>5.5</v>
      </c>
      <c r="D45" s="15" t="n">
        <v>100</v>
      </c>
      <c r="E45" s="15" t="s">
        <v>103</v>
      </c>
      <c r="F45" s="15" t="n">
        <v>2900</v>
      </c>
      <c r="G45" s="15" t="s">
        <v>104</v>
      </c>
      <c r="H45" s="26" t="n">
        <v>1711.8</v>
      </c>
      <c r="I45" s="18" t="n">
        <f aca="false">ROUND(H45,2)*НДС!$A$1</f>
        <v>2054.16</v>
      </c>
      <c r="J45" s="19" t="s">
        <v>105</v>
      </c>
    </row>
    <row r="46" customFormat="false" ht="13.8" hidden="false" customHeight="false" outlineLevel="0" collapsed="false">
      <c r="A46" s="14" t="s">
        <v>187</v>
      </c>
      <c r="B46" s="15" t="s">
        <v>188</v>
      </c>
      <c r="C46" s="25" t="n">
        <v>7.5</v>
      </c>
      <c r="D46" s="15" t="n">
        <v>100</v>
      </c>
      <c r="E46" s="15" t="s">
        <v>103</v>
      </c>
      <c r="F46" s="15" t="n">
        <v>2900</v>
      </c>
      <c r="G46" s="15" t="s">
        <v>104</v>
      </c>
      <c r="H46" s="26" t="n">
        <v>1753.8</v>
      </c>
      <c r="I46" s="18" t="n">
        <f aca="false">ROUND(H46,2)*НДС!$A$1</f>
        <v>2104.56</v>
      </c>
      <c r="J46" s="19" t="s">
        <v>105</v>
      </c>
    </row>
    <row r="47" customFormat="false" ht="13.8" hidden="false" customHeight="false" outlineLevel="0" collapsed="false">
      <c r="A47" s="14" t="s">
        <v>189</v>
      </c>
      <c r="B47" s="15" t="s">
        <v>190</v>
      </c>
      <c r="C47" s="25" t="n">
        <v>11</v>
      </c>
      <c r="D47" s="15" t="n">
        <v>100</v>
      </c>
      <c r="E47" s="15" t="s">
        <v>103</v>
      </c>
      <c r="F47" s="15" t="n">
        <v>2900</v>
      </c>
      <c r="G47" s="15" t="s">
        <v>104</v>
      </c>
      <c r="H47" s="26" t="n">
        <v>2502.42</v>
      </c>
      <c r="I47" s="18" t="n">
        <f aca="false">ROUND(H47,2)*НДС!$A$1</f>
        <v>3002.904</v>
      </c>
      <c r="J47" s="19" t="s">
        <v>105</v>
      </c>
    </row>
    <row r="48" customFormat="false" ht="13.8" hidden="false" customHeight="false" outlineLevel="0" collapsed="false">
      <c r="A48" s="14" t="s">
        <v>191</v>
      </c>
      <c r="B48" s="15" t="s">
        <v>192</v>
      </c>
      <c r="C48" s="25" t="n">
        <v>15</v>
      </c>
      <c r="D48" s="15" t="n">
        <v>100</v>
      </c>
      <c r="E48" s="15" t="s">
        <v>103</v>
      </c>
      <c r="F48" s="15" t="n">
        <v>2900</v>
      </c>
      <c r="G48" s="15" t="s">
        <v>104</v>
      </c>
      <c r="H48" s="26" t="n">
        <v>2674.15</v>
      </c>
      <c r="I48" s="18" t="n">
        <f aca="false">ROUND(H48,2)*НДС!$A$1</f>
        <v>3208.98</v>
      </c>
      <c r="J48" s="19" t="s">
        <v>118</v>
      </c>
    </row>
    <row r="49" customFormat="false" ht="13.8" hidden="false" customHeight="false" outlineLevel="0" collapsed="false">
      <c r="A49" s="14" t="s">
        <v>193</v>
      </c>
      <c r="B49" s="15" t="s">
        <v>194</v>
      </c>
      <c r="C49" s="25" t="n">
        <v>18.5</v>
      </c>
      <c r="D49" s="15" t="n">
        <v>100</v>
      </c>
      <c r="E49" s="15" t="s">
        <v>103</v>
      </c>
      <c r="F49" s="15" t="n">
        <v>2900</v>
      </c>
      <c r="G49" s="15" t="s">
        <v>104</v>
      </c>
      <c r="H49" s="26" t="n">
        <v>2807.34</v>
      </c>
      <c r="I49" s="18" t="n">
        <f aca="false">ROUND(H49,2)*НДС!$A$1</f>
        <v>3368.808</v>
      </c>
      <c r="J49" s="19" t="s">
        <v>118</v>
      </c>
    </row>
    <row r="50" customFormat="false" ht="13.8" hidden="false" customHeight="false" outlineLevel="0" collapsed="false">
      <c r="A50" s="14" t="s">
        <v>195</v>
      </c>
      <c r="B50" s="15" t="s">
        <v>196</v>
      </c>
      <c r="C50" s="25" t="n">
        <v>22</v>
      </c>
      <c r="D50" s="15" t="n">
        <v>100</v>
      </c>
      <c r="E50" s="15" t="s">
        <v>103</v>
      </c>
      <c r="F50" s="15" t="n">
        <v>2900</v>
      </c>
      <c r="G50" s="15" t="s">
        <v>104</v>
      </c>
      <c r="H50" s="26" t="n">
        <v>3358.09</v>
      </c>
      <c r="I50" s="18" t="n">
        <f aca="false">ROUND(H50,2)*НДС!$A$1</f>
        <v>4029.708</v>
      </c>
      <c r="J50" s="19" t="s">
        <v>118</v>
      </c>
    </row>
    <row r="51" customFormat="false" ht="13.8" hidden="false" customHeight="false" outlineLevel="0" collapsed="false">
      <c r="A51" s="14" t="s">
        <v>197</v>
      </c>
      <c r="B51" s="15" t="s">
        <v>198</v>
      </c>
      <c r="C51" s="25" t="n">
        <v>30</v>
      </c>
      <c r="D51" s="15" t="n">
        <v>100</v>
      </c>
      <c r="E51" s="15" t="s">
        <v>103</v>
      </c>
      <c r="F51" s="15" t="n">
        <v>2900</v>
      </c>
      <c r="G51" s="15" t="s">
        <v>104</v>
      </c>
      <c r="H51" s="26" t="n">
        <v>4349.96</v>
      </c>
      <c r="I51" s="18" t="n">
        <f aca="false">ROUND(H51,2)*НДС!$A$1</f>
        <v>5219.952</v>
      </c>
      <c r="J51" s="19" t="s">
        <v>118</v>
      </c>
    </row>
    <row r="52" customFormat="false" ht="13.8" hidden="false" customHeight="false" outlineLevel="0" collapsed="false">
      <c r="A52" s="14" t="s">
        <v>199</v>
      </c>
      <c r="B52" s="15" t="s">
        <v>200</v>
      </c>
      <c r="C52" s="25" t="n">
        <v>5.5</v>
      </c>
      <c r="D52" s="15" t="n">
        <v>125</v>
      </c>
      <c r="E52" s="15" t="s">
        <v>103</v>
      </c>
      <c r="F52" s="15" t="n">
        <v>1450</v>
      </c>
      <c r="G52" s="15" t="s">
        <v>104</v>
      </c>
      <c r="H52" s="26" t="n">
        <v>2187.62</v>
      </c>
      <c r="I52" s="18" t="n">
        <f aca="false">ROUND(H52,2)*НДС!$A$1</f>
        <v>2625.144</v>
      </c>
      <c r="J52" s="19" t="s">
        <v>118</v>
      </c>
    </row>
    <row r="53" customFormat="false" ht="13.8" hidden="false" customHeight="false" outlineLevel="0" collapsed="false">
      <c r="A53" s="14" t="s">
        <v>201</v>
      </c>
      <c r="B53" s="15" t="s">
        <v>202</v>
      </c>
      <c r="C53" s="25" t="n">
        <v>7.5</v>
      </c>
      <c r="D53" s="15" t="n">
        <v>125</v>
      </c>
      <c r="E53" s="15" t="s">
        <v>103</v>
      </c>
      <c r="F53" s="15" t="n">
        <v>1450</v>
      </c>
      <c r="G53" s="15" t="s">
        <v>104</v>
      </c>
      <c r="H53" s="26" t="n">
        <v>2260.43</v>
      </c>
      <c r="I53" s="18" t="n">
        <f aca="false">ROUND(H53,2)*НДС!$A$1</f>
        <v>2712.516</v>
      </c>
      <c r="J53" s="19" t="s">
        <v>118</v>
      </c>
    </row>
    <row r="54" customFormat="false" ht="13.8" hidden="false" customHeight="false" outlineLevel="0" collapsed="false">
      <c r="A54" s="14" t="s">
        <v>203</v>
      </c>
      <c r="B54" s="15" t="s">
        <v>204</v>
      </c>
      <c r="C54" s="25" t="n">
        <v>11</v>
      </c>
      <c r="D54" s="15" t="n">
        <v>125</v>
      </c>
      <c r="E54" s="15" t="s">
        <v>103</v>
      </c>
      <c r="F54" s="15" t="n">
        <v>1450</v>
      </c>
      <c r="G54" s="15" t="s">
        <v>104</v>
      </c>
      <c r="H54" s="26" t="n">
        <v>3516.14</v>
      </c>
      <c r="I54" s="18" t="n">
        <f aca="false">ROUND(H54,2)*НДС!$A$1</f>
        <v>4219.368</v>
      </c>
      <c r="J54" s="19" t="s">
        <v>118</v>
      </c>
    </row>
    <row r="55" customFormat="false" ht="13.8" hidden="false" customHeight="false" outlineLevel="0" collapsed="false">
      <c r="A55" s="14" t="s">
        <v>205</v>
      </c>
      <c r="B55" s="15" t="s">
        <v>206</v>
      </c>
      <c r="C55" s="25" t="n">
        <v>15</v>
      </c>
      <c r="D55" s="15" t="n">
        <v>125</v>
      </c>
      <c r="E55" s="15" t="s">
        <v>103</v>
      </c>
      <c r="F55" s="15" t="n">
        <v>1450</v>
      </c>
      <c r="G55" s="15" t="s">
        <v>104</v>
      </c>
      <c r="H55" s="26" t="n">
        <v>3686.99</v>
      </c>
      <c r="I55" s="18" t="n">
        <f aca="false">ROUND(H55,2)*НДС!$A$1</f>
        <v>4424.388</v>
      </c>
      <c r="J55" s="19" t="s">
        <v>118</v>
      </c>
    </row>
    <row r="56" customFormat="false" ht="13.8" hidden="false" customHeight="false" outlineLevel="0" collapsed="false">
      <c r="A56" s="14" t="s">
        <v>207</v>
      </c>
      <c r="B56" s="15" t="s">
        <v>208</v>
      </c>
      <c r="C56" s="25" t="n">
        <v>18.5</v>
      </c>
      <c r="D56" s="15" t="n">
        <v>125</v>
      </c>
      <c r="E56" s="15" t="s">
        <v>103</v>
      </c>
      <c r="F56" s="15" t="n">
        <v>1450</v>
      </c>
      <c r="G56" s="15" t="s">
        <v>104</v>
      </c>
      <c r="H56" s="26" t="n">
        <v>4177.82</v>
      </c>
      <c r="I56" s="18" t="n">
        <f aca="false">ROUND(H56,2)*НДС!$A$1</f>
        <v>5013.384</v>
      </c>
      <c r="J56" s="19" t="s">
        <v>118</v>
      </c>
    </row>
    <row r="57" customFormat="false" ht="13.8" hidden="false" customHeight="false" outlineLevel="0" collapsed="false">
      <c r="A57" s="14" t="s">
        <v>209</v>
      </c>
      <c r="B57" s="15" t="s">
        <v>210</v>
      </c>
      <c r="C57" s="25" t="n">
        <v>22</v>
      </c>
      <c r="D57" s="15" t="n">
        <v>125</v>
      </c>
      <c r="E57" s="15" t="s">
        <v>103</v>
      </c>
      <c r="F57" s="15" t="n">
        <v>1450</v>
      </c>
      <c r="G57" s="15" t="s">
        <v>104</v>
      </c>
      <c r="H57" s="26" t="n">
        <v>4337.12</v>
      </c>
      <c r="I57" s="18" t="n">
        <f aca="false">ROUND(H57,2)*НДС!$A$1</f>
        <v>5204.544</v>
      </c>
      <c r="J57" s="19" t="s">
        <v>118</v>
      </c>
    </row>
    <row r="58" customFormat="false" ht="13.8" hidden="false" customHeight="false" outlineLevel="0" collapsed="false">
      <c r="A58" s="14" t="s">
        <v>211</v>
      </c>
      <c r="B58" s="15" t="s">
        <v>212</v>
      </c>
      <c r="C58" s="25" t="n">
        <v>30</v>
      </c>
      <c r="D58" s="15" t="n">
        <v>125</v>
      </c>
      <c r="E58" s="15" t="s">
        <v>103</v>
      </c>
      <c r="F58" s="15" t="n">
        <v>1450</v>
      </c>
      <c r="G58" s="15" t="s">
        <v>104</v>
      </c>
      <c r="H58" s="26" t="n">
        <v>5258.35</v>
      </c>
      <c r="I58" s="18" t="n">
        <f aca="false">ROUND(H58,2)*НДС!$A$1</f>
        <v>6310.02</v>
      </c>
      <c r="J58" s="19" t="s">
        <v>118</v>
      </c>
    </row>
    <row r="59" customFormat="false" ht="13.8" hidden="false" customHeight="false" outlineLevel="0" collapsed="false">
      <c r="A59" s="14" t="s">
        <v>213</v>
      </c>
      <c r="B59" s="15" t="s">
        <v>214</v>
      </c>
      <c r="C59" s="25" t="n">
        <v>37</v>
      </c>
      <c r="D59" s="15" t="n">
        <v>125</v>
      </c>
      <c r="E59" s="15" t="s">
        <v>103</v>
      </c>
      <c r="F59" s="15" t="n">
        <v>1450</v>
      </c>
      <c r="G59" s="15" t="s">
        <v>104</v>
      </c>
      <c r="H59" s="26" t="n">
        <v>6171.86</v>
      </c>
      <c r="I59" s="18" t="n">
        <f aca="false">ROUND(H59,2)*НДС!$A$1</f>
        <v>7406.232</v>
      </c>
      <c r="J59" s="19" t="s">
        <v>118</v>
      </c>
    </row>
    <row r="60" customFormat="false" ht="13.8" hidden="false" customHeight="false" outlineLevel="0" collapsed="false">
      <c r="A60" s="14" t="s">
        <v>215</v>
      </c>
      <c r="B60" s="15" t="s">
        <v>216</v>
      </c>
      <c r="C60" s="25" t="n">
        <v>11</v>
      </c>
      <c r="D60" s="15" t="n">
        <v>150</v>
      </c>
      <c r="E60" s="15" t="s">
        <v>103</v>
      </c>
      <c r="F60" s="15" t="n">
        <v>1450</v>
      </c>
      <c r="G60" s="15" t="s">
        <v>104</v>
      </c>
      <c r="H60" s="26" t="n">
        <v>3537.12</v>
      </c>
      <c r="I60" s="18" t="n">
        <f aca="false">ROUND(H60,2)*НДС!$A$1</f>
        <v>4244.544</v>
      </c>
      <c r="J60" s="19" t="s">
        <v>118</v>
      </c>
    </row>
    <row r="61" customFormat="false" ht="13.8" hidden="false" customHeight="false" outlineLevel="0" collapsed="false">
      <c r="A61" s="14" t="s">
        <v>217</v>
      </c>
      <c r="B61" s="15" t="s">
        <v>218</v>
      </c>
      <c r="C61" s="25" t="n">
        <v>15</v>
      </c>
      <c r="D61" s="15" t="n">
        <v>150</v>
      </c>
      <c r="E61" s="15" t="s">
        <v>103</v>
      </c>
      <c r="F61" s="15" t="n">
        <v>1450</v>
      </c>
      <c r="G61" s="15" t="s">
        <v>104</v>
      </c>
      <c r="H61" s="26" t="n">
        <v>3726.4</v>
      </c>
      <c r="I61" s="18" t="n">
        <f aca="false">ROUND(H61,2)*НДС!$A$1</f>
        <v>4471.68</v>
      </c>
      <c r="J61" s="19" t="s">
        <v>118</v>
      </c>
    </row>
    <row r="62" customFormat="false" ht="13.8" hidden="false" customHeight="false" outlineLevel="0" collapsed="false">
      <c r="A62" s="14" t="s">
        <v>219</v>
      </c>
      <c r="B62" s="15" t="s">
        <v>220</v>
      </c>
      <c r="C62" s="25" t="n">
        <v>18.5</v>
      </c>
      <c r="D62" s="15" t="n">
        <v>150</v>
      </c>
      <c r="E62" s="15" t="s">
        <v>103</v>
      </c>
      <c r="F62" s="15" t="n">
        <v>1450</v>
      </c>
      <c r="G62" s="15" t="s">
        <v>104</v>
      </c>
      <c r="H62" s="26" t="n">
        <v>4247.63</v>
      </c>
      <c r="I62" s="18" t="n">
        <f aca="false">ROUND(H62,2)*НДС!$A$1</f>
        <v>5097.156</v>
      </c>
      <c r="J62" s="19" t="s">
        <v>118</v>
      </c>
    </row>
    <row r="63" customFormat="false" ht="13.8" hidden="false" customHeight="false" outlineLevel="0" collapsed="false">
      <c r="A63" s="14" t="s">
        <v>221</v>
      </c>
      <c r="B63" s="15" t="s">
        <v>222</v>
      </c>
      <c r="C63" s="25" t="n">
        <v>22</v>
      </c>
      <c r="D63" s="15" t="n">
        <v>150</v>
      </c>
      <c r="E63" s="15" t="s">
        <v>103</v>
      </c>
      <c r="F63" s="15" t="n">
        <v>1450</v>
      </c>
      <c r="G63" s="15" t="s">
        <v>104</v>
      </c>
      <c r="H63" s="26" t="n">
        <v>4421.94</v>
      </c>
      <c r="I63" s="18" t="n">
        <f aca="false">ROUND(H63,2)*НДС!$A$1</f>
        <v>5306.328</v>
      </c>
      <c r="J63" s="19" t="s">
        <v>118</v>
      </c>
    </row>
    <row r="64" customFormat="false" ht="13.8" hidden="false" customHeight="false" outlineLevel="0" collapsed="false">
      <c r="A64" s="14" t="s">
        <v>223</v>
      </c>
      <c r="B64" s="15" t="s">
        <v>224</v>
      </c>
      <c r="C64" s="25" t="n">
        <v>30</v>
      </c>
      <c r="D64" s="15" t="n">
        <v>150</v>
      </c>
      <c r="E64" s="15" t="s">
        <v>103</v>
      </c>
      <c r="F64" s="15" t="n">
        <v>1450</v>
      </c>
      <c r="G64" s="15" t="s">
        <v>104</v>
      </c>
      <c r="H64" s="26" t="n">
        <v>5410.81</v>
      </c>
      <c r="I64" s="18" t="n">
        <f aca="false">ROUND(H64,2)*НДС!$A$1</f>
        <v>6492.972</v>
      </c>
      <c r="J64" s="19" t="s">
        <v>118</v>
      </c>
    </row>
    <row r="65" customFormat="false" ht="13.8" hidden="false" customHeight="false" outlineLevel="0" collapsed="false">
      <c r="A65" s="14" t="s">
        <v>225</v>
      </c>
      <c r="B65" s="15" t="s">
        <v>226</v>
      </c>
      <c r="C65" s="25" t="n">
        <v>37</v>
      </c>
      <c r="D65" s="15" t="n">
        <v>150</v>
      </c>
      <c r="E65" s="15" t="s">
        <v>103</v>
      </c>
      <c r="F65" s="15" t="n">
        <v>1450</v>
      </c>
      <c r="G65" s="15" t="s">
        <v>104</v>
      </c>
      <c r="H65" s="26" t="n">
        <v>6286.62</v>
      </c>
      <c r="I65" s="18" t="n">
        <f aca="false">ROUND(H65,2)*НДС!$A$1</f>
        <v>7543.944</v>
      </c>
      <c r="J65" s="19" t="s">
        <v>118</v>
      </c>
    </row>
    <row r="66" customFormat="false" ht="13.8" hidden="false" customHeight="false" outlineLevel="0" collapsed="false">
      <c r="A66" s="14" t="s">
        <v>227</v>
      </c>
      <c r="B66" s="15" t="s">
        <v>228</v>
      </c>
      <c r="C66" s="25" t="n">
        <v>45</v>
      </c>
      <c r="D66" s="15" t="n">
        <v>150</v>
      </c>
      <c r="E66" s="15" t="s">
        <v>103</v>
      </c>
      <c r="F66" s="15" t="n">
        <v>1450</v>
      </c>
      <c r="G66" s="15" t="s">
        <v>104</v>
      </c>
      <c r="H66" s="26" t="n">
        <v>7399.3</v>
      </c>
      <c r="I66" s="18" t="n">
        <f aca="false">ROUND(H66,2)*НДС!$A$1</f>
        <v>8879.16</v>
      </c>
      <c r="J66" s="19" t="s">
        <v>118</v>
      </c>
    </row>
    <row r="67" customFormat="false" ht="13.8" hidden="false" customHeight="false" outlineLevel="0" collapsed="false">
      <c r="A67" s="14" t="s">
        <v>229</v>
      </c>
      <c r="B67" s="15" t="s">
        <v>230</v>
      </c>
      <c r="C67" s="25" t="n">
        <v>18.5</v>
      </c>
      <c r="D67" s="15" t="n">
        <v>200</v>
      </c>
      <c r="E67" s="15" t="s">
        <v>103</v>
      </c>
      <c r="F67" s="15" t="n">
        <v>1450</v>
      </c>
      <c r="G67" s="15" t="s">
        <v>104</v>
      </c>
      <c r="H67" s="26" t="n">
        <v>6050.21</v>
      </c>
      <c r="I67" s="18" t="n">
        <f aca="false">ROUND(H67,2)*НДС!$A$1</f>
        <v>7260.252</v>
      </c>
      <c r="J67" s="19" t="s">
        <v>118</v>
      </c>
    </row>
    <row r="68" customFormat="false" ht="13.8" hidden="false" customHeight="false" outlineLevel="0" collapsed="false">
      <c r="A68" s="14" t="s">
        <v>231</v>
      </c>
      <c r="B68" s="15" t="s">
        <v>232</v>
      </c>
      <c r="C68" s="25" t="n">
        <v>22</v>
      </c>
      <c r="D68" s="15" t="n">
        <v>200</v>
      </c>
      <c r="E68" s="15" t="s">
        <v>103</v>
      </c>
      <c r="F68" s="15" t="n">
        <v>1450</v>
      </c>
      <c r="G68" s="15" t="s">
        <v>104</v>
      </c>
      <c r="H68" s="26" t="n">
        <v>6147.46</v>
      </c>
      <c r="I68" s="18" t="n">
        <f aca="false">ROUND(H68,2)*НДС!$A$1</f>
        <v>7376.952</v>
      </c>
      <c r="J68" s="19" t="s">
        <v>118</v>
      </c>
    </row>
    <row r="69" customFormat="false" ht="13.8" hidden="false" customHeight="false" outlineLevel="0" collapsed="false">
      <c r="A69" s="14" t="s">
        <v>233</v>
      </c>
      <c r="B69" s="15" t="s">
        <v>234</v>
      </c>
      <c r="C69" s="25" t="n">
        <v>30</v>
      </c>
      <c r="D69" s="15" t="n">
        <v>200</v>
      </c>
      <c r="E69" s="15" t="s">
        <v>103</v>
      </c>
      <c r="F69" s="15" t="n">
        <v>1450</v>
      </c>
      <c r="G69" s="15" t="s">
        <v>104</v>
      </c>
      <c r="H69" s="26" t="n">
        <v>7640.83</v>
      </c>
      <c r="I69" s="18" t="n">
        <f aca="false">ROUND(H69,2)*НДС!$A$1</f>
        <v>9168.996</v>
      </c>
      <c r="J69" s="19" t="s">
        <v>118</v>
      </c>
    </row>
    <row r="70" customFormat="false" ht="13.8" hidden="false" customHeight="false" outlineLevel="0" collapsed="false">
      <c r="A70" s="14" t="s">
        <v>235</v>
      </c>
      <c r="B70" s="15" t="s">
        <v>236</v>
      </c>
      <c r="C70" s="25" t="n">
        <v>37</v>
      </c>
      <c r="D70" s="15" t="n">
        <v>200</v>
      </c>
      <c r="E70" s="15" t="s">
        <v>103</v>
      </c>
      <c r="F70" s="15" t="n">
        <v>1450</v>
      </c>
      <c r="G70" s="15" t="s">
        <v>104</v>
      </c>
      <c r="H70" s="26" t="n">
        <v>8300.38</v>
      </c>
      <c r="I70" s="18" t="n">
        <f aca="false">ROUND(H70,2)*НДС!$A$1</f>
        <v>9960.456</v>
      </c>
      <c r="J70" s="19" t="s">
        <v>118</v>
      </c>
    </row>
    <row r="71" customFormat="false" ht="13.8" hidden="false" customHeight="false" outlineLevel="0" collapsed="false">
      <c r="A71" s="14" t="s">
        <v>237</v>
      </c>
      <c r="B71" s="15" t="s">
        <v>238</v>
      </c>
      <c r="C71" s="25" t="n">
        <v>45</v>
      </c>
      <c r="D71" s="15" t="n">
        <v>200</v>
      </c>
      <c r="E71" s="15" t="s">
        <v>103</v>
      </c>
      <c r="F71" s="15" t="n">
        <v>1450</v>
      </c>
      <c r="G71" s="15" t="s">
        <v>104</v>
      </c>
      <c r="H71" s="26" t="n">
        <v>9487.12</v>
      </c>
      <c r="I71" s="18" t="n">
        <f aca="false">ROUND(H71,2)*НДС!$A$1</f>
        <v>11384.544</v>
      </c>
      <c r="J71" s="19" t="s">
        <v>118</v>
      </c>
    </row>
    <row r="72" customFormat="false" ht="13.8" hidden="false" customHeight="false" outlineLevel="0" collapsed="false">
      <c r="A72" s="14" t="s">
        <v>239</v>
      </c>
      <c r="B72" s="15" t="s">
        <v>240</v>
      </c>
      <c r="C72" s="25" t="n">
        <v>55</v>
      </c>
      <c r="D72" s="15" t="n">
        <v>200</v>
      </c>
      <c r="E72" s="15" t="s">
        <v>103</v>
      </c>
      <c r="F72" s="15" t="n">
        <v>1450</v>
      </c>
      <c r="G72" s="15" t="s">
        <v>104</v>
      </c>
      <c r="H72" s="26" t="n">
        <v>11109.44</v>
      </c>
      <c r="I72" s="18" t="n">
        <f aca="false">ROUND(H72,2)*НДС!$A$1</f>
        <v>13331.328</v>
      </c>
      <c r="J72" s="19" t="s">
        <v>118</v>
      </c>
    </row>
    <row r="73" customFormat="false" ht="13.8" hidden="false" customHeight="false" outlineLevel="0" collapsed="false">
      <c r="A73" s="14" t="s">
        <v>241</v>
      </c>
      <c r="B73" s="15" t="s">
        <v>242</v>
      </c>
      <c r="C73" s="25" t="n">
        <v>75</v>
      </c>
      <c r="D73" s="15" t="n">
        <v>200</v>
      </c>
      <c r="E73" s="15" t="s">
        <v>103</v>
      </c>
      <c r="F73" s="15" t="n">
        <v>1450</v>
      </c>
      <c r="G73" s="15" t="s">
        <v>104</v>
      </c>
      <c r="H73" s="26" t="n">
        <v>12846.09</v>
      </c>
      <c r="I73" s="18" t="n">
        <f aca="false">ROUND(H73,2)*НДС!$A$1</f>
        <v>15415.308</v>
      </c>
      <c r="J73" s="19" t="s">
        <v>118</v>
      </c>
    </row>
    <row r="74" customFormat="false" ht="13.8" hidden="false" customHeight="false" outlineLevel="0" collapsed="false">
      <c r="A74" s="14" t="s">
        <v>243</v>
      </c>
      <c r="B74" s="15" t="s">
        <v>244</v>
      </c>
      <c r="C74" s="25" t="n">
        <v>22</v>
      </c>
      <c r="D74" s="15" t="n">
        <v>200</v>
      </c>
      <c r="E74" s="15" t="s">
        <v>103</v>
      </c>
      <c r="F74" s="15" t="n">
        <v>1450</v>
      </c>
      <c r="G74" s="15" t="s">
        <v>104</v>
      </c>
      <c r="H74" s="26" t="n">
        <v>6147.46</v>
      </c>
      <c r="I74" s="18" t="n">
        <f aca="false">ROUND(H74,2)*НДС!$A$1</f>
        <v>7376.952</v>
      </c>
      <c r="J74" s="19" t="s">
        <v>118</v>
      </c>
    </row>
    <row r="75" customFormat="false" ht="13.8" hidden="false" customHeight="false" outlineLevel="0" collapsed="false">
      <c r="A75" s="14" t="s">
        <v>245</v>
      </c>
      <c r="B75" s="15" t="s">
        <v>246</v>
      </c>
      <c r="C75" s="25" t="n">
        <v>30</v>
      </c>
      <c r="D75" s="15" t="n">
        <v>200</v>
      </c>
      <c r="E75" s="15" t="s">
        <v>103</v>
      </c>
      <c r="F75" s="15" t="n">
        <v>1450</v>
      </c>
      <c r="G75" s="15" t="s">
        <v>104</v>
      </c>
      <c r="H75" s="26" t="n">
        <v>7180.03</v>
      </c>
      <c r="I75" s="18" t="n">
        <f aca="false">ROUND(H75,2)*НДС!$A$1</f>
        <v>8616.036</v>
      </c>
      <c r="J75" s="19" t="s">
        <v>118</v>
      </c>
    </row>
    <row r="76" customFormat="false" ht="13.8" hidden="false" customHeight="false" outlineLevel="0" collapsed="false">
      <c r="A76" s="14" t="s">
        <v>247</v>
      </c>
      <c r="B76" s="15" t="s">
        <v>248</v>
      </c>
      <c r="C76" s="25" t="n">
        <v>37</v>
      </c>
      <c r="D76" s="15" t="n">
        <v>200</v>
      </c>
      <c r="E76" s="15" t="s">
        <v>103</v>
      </c>
      <c r="F76" s="15" t="n">
        <v>1450</v>
      </c>
      <c r="G76" s="15" t="s">
        <v>104</v>
      </c>
      <c r="H76" s="26" t="n">
        <v>8300.38</v>
      </c>
      <c r="I76" s="18" t="n">
        <f aca="false">ROUND(H76,2)*НДС!$A$1</f>
        <v>9960.456</v>
      </c>
      <c r="J76" s="19" t="s">
        <v>118</v>
      </c>
    </row>
    <row r="77" customFormat="false" ht="13.8" hidden="false" customHeight="false" outlineLevel="0" collapsed="false">
      <c r="A77" s="14" t="s">
        <v>249</v>
      </c>
      <c r="B77" s="15" t="s">
        <v>250</v>
      </c>
      <c r="C77" s="25" t="n">
        <v>45</v>
      </c>
      <c r="D77" s="15" t="n">
        <v>200</v>
      </c>
      <c r="E77" s="15" t="s">
        <v>103</v>
      </c>
      <c r="F77" s="15" t="n">
        <v>1450</v>
      </c>
      <c r="G77" s="15" t="s">
        <v>104</v>
      </c>
      <c r="H77" s="26" t="n">
        <v>9487.12</v>
      </c>
      <c r="I77" s="18" t="n">
        <f aca="false">ROUND(H77,2)*НДС!$A$1</f>
        <v>11384.544</v>
      </c>
      <c r="J77" s="19" t="s">
        <v>118</v>
      </c>
    </row>
    <row r="78" customFormat="false" ht="13.8" hidden="false" customHeight="false" outlineLevel="0" collapsed="false">
      <c r="A78" s="14" t="s">
        <v>251</v>
      </c>
      <c r="B78" s="15" t="s">
        <v>252</v>
      </c>
      <c r="C78" s="25" t="n">
        <v>55</v>
      </c>
      <c r="D78" s="15" t="n">
        <v>200</v>
      </c>
      <c r="E78" s="15" t="s">
        <v>103</v>
      </c>
      <c r="F78" s="15" t="n">
        <v>1450</v>
      </c>
      <c r="G78" s="15" t="s">
        <v>104</v>
      </c>
      <c r="H78" s="26" t="n">
        <v>10594.63</v>
      </c>
      <c r="I78" s="18" t="n">
        <f aca="false">ROUND(H78,2)*НДС!$A$1</f>
        <v>12713.556</v>
      </c>
      <c r="J78" s="19" t="s">
        <v>118</v>
      </c>
    </row>
    <row r="79" customFormat="false" ht="13.8" hidden="false" customHeight="false" outlineLevel="0" collapsed="false">
      <c r="A79" s="14" t="s">
        <v>253</v>
      </c>
      <c r="B79" s="15" t="s">
        <v>254</v>
      </c>
      <c r="C79" s="25" t="n">
        <v>75</v>
      </c>
      <c r="D79" s="15" t="n">
        <v>200</v>
      </c>
      <c r="E79" s="15" t="s">
        <v>103</v>
      </c>
      <c r="F79" s="15" t="n">
        <v>1450</v>
      </c>
      <c r="G79" s="15" t="s">
        <v>104</v>
      </c>
      <c r="H79" s="26" t="n">
        <v>12846.09</v>
      </c>
      <c r="I79" s="18" t="n">
        <f aca="false">ROUND(H79,2)*НДС!$A$1</f>
        <v>15415.308</v>
      </c>
      <c r="J79" s="19" t="s">
        <v>118</v>
      </c>
    </row>
    <row r="80" customFormat="false" ht="13.8" hidden="false" customHeight="false" outlineLevel="0" collapsed="false">
      <c r="A80" s="14" t="s">
        <v>255</v>
      </c>
      <c r="B80" s="15" t="s">
        <v>256</v>
      </c>
      <c r="C80" s="25" t="n">
        <v>90</v>
      </c>
      <c r="D80" s="15" t="n">
        <v>200</v>
      </c>
      <c r="E80" s="15" t="s">
        <v>103</v>
      </c>
      <c r="F80" s="15" t="n">
        <v>1450</v>
      </c>
      <c r="G80" s="15" t="s">
        <v>104</v>
      </c>
      <c r="H80" s="26" t="n">
        <v>13903.47</v>
      </c>
      <c r="I80" s="18" t="n">
        <f aca="false">ROUND(H80,2)*НДС!$A$1</f>
        <v>16684.164</v>
      </c>
      <c r="J80" s="19" t="s">
        <v>118</v>
      </c>
    </row>
    <row r="81" customFormat="false" ht="13.8" hidden="false" customHeight="false" outlineLevel="0" collapsed="false">
      <c r="A81" s="14" t="s">
        <v>257</v>
      </c>
      <c r="B81" s="15" t="s">
        <v>258</v>
      </c>
      <c r="C81" s="25" t="n">
        <v>30</v>
      </c>
      <c r="D81" s="15" t="n">
        <v>250</v>
      </c>
      <c r="E81" s="15" t="s">
        <v>103</v>
      </c>
      <c r="F81" s="15" t="n">
        <v>1450</v>
      </c>
      <c r="G81" s="15" t="s">
        <v>104</v>
      </c>
      <c r="H81" s="26" t="n">
        <v>8018.98</v>
      </c>
      <c r="I81" s="18" t="n">
        <f aca="false">ROUND(H81,2)*НДС!$A$1</f>
        <v>9622.776</v>
      </c>
      <c r="J81" s="19" t="s">
        <v>118</v>
      </c>
    </row>
    <row r="82" customFormat="false" ht="13.8" hidden="false" customHeight="false" outlineLevel="0" collapsed="false">
      <c r="A82" s="14" t="s">
        <v>259</v>
      </c>
      <c r="B82" s="15" t="s">
        <v>260</v>
      </c>
      <c r="C82" s="25" t="n">
        <v>37</v>
      </c>
      <c r="D82" s="15" t="n">
        <v>250</v>
      </c>
      <c r="E82" s="15" t="s">
        <v>103</v>
      </c>
      <c r="F82" s="15" t="n">
        <v>1450</v>
      </c>
      <c r="G82" s="15" t="s">
        <v>104</v>
      </c>
      <c r="H82" s="26" t="n">
        <v>8535.91</v>
      </c>
      <c r="I82" s="18" t="n">
        <f aca="false">ROUND(H82,2)*НДС!$A$1</f>
        <v>10243.092</v>
      </c>
      <c r="J82" s="19" t="s">
        <v>118</v>
      </c>
    </row>
    <row r="83" customFormat="false" ht="13.8" hidden="false" customHeight="false" outlineLevel="0" collapsed="false">
      <c r="A83" s="14" t="s">
        <v>261</v>
      </c>
      <c r="B83" s="15" t="s">
        <v>262</v>
      </c>
      <c r="C83" s="25" t="n">
        <v>45</v>
      </c>
      <c r="D83" s="15" t="n">
        <v>250</v>
      </c>
      <c r="E83" s="15" t="s">
        <v>103</v>
      </c>
      <c r="F83" s="15" t="n">
        <v>1450</v>
      </c>
      <c r="G83" s="15" t="s">
        <v>104</v>
      </c>
      <c r="H83" s="26" t="n">
        <v>9820.32</v>
      </c>
      <c r="I83" s="18" t="n">
        <f aca="false">ROUND(H83,2)*НДС!$A$1</f>
        <v>11784.384</v>
      </c>
      <c r="J83" s="19" t="s">
        <v>118</v>
      </c>
    </row>
    <row r="84" customFormat="false" ht="13.8" hidden="false" customHeight="false" outlineLevel="0" collapsed="false">
      <c r="A84" s="14" t="s">
        <v>263</v>
      </c>
      <c r="B84" s="15" t="s">
        <v>264</v>
      </c>
      <c r="C84" s="25" t="n">
        <v>55</v>
      </c>
      <c r="D84" s="15" t="n">
        <v>250</v>
      </c>
      <c r="E84" s="15" t="s">
        <v>103</v>
      </c>
      <c r="F84" s="15" t="n">
        <v>1450</v>
      </c>
      <c r="G84" s="15" t="s">
        <v>104</v>
      </c>
      <c r="H84" s="26" t="n">
        <v>11388.25</v>
      </c>
      <c r="I84" s="18" t="n">
        <f aca="false">ROUND(H84,2)*НДС!$A$1</f>
        <v>13665.9</v>
      </c>
      <c r="J84" s="19" t="s">
        <v>118</v>
      </c>
    </row>
    <row r="85" customFormat="false" ht="13.8" hidden="false" customHeight="false" outlineLevel="0" collapsed="false">
      <c r="A85" s="14" t="s">
        <v>265</v>
      </c>
      <c r="B85" s="15" t="s">
        <v>266</v>
      </c>
      <c r="C85" s="25" t="n">
        <v>75</v>
      </c>
      <c r="D85" s="15" t="n">
        <v>250</v>
      </c>
      <c r="E85" s="15" t="s">
        <v>103</v>
      </c>
      <c r="F85" s="15" t="n">
        <v>1450</v>
      </c>
      <c r="G85" s="15" t="s">
        <v>104</v>
      </c>
      <c r="H85" s="26" t="n">
        <v>13269.66</v>
      </c>
      <c r="I85" s="18" t="n">
        <f aca="false">ROUND(H85,2)*НДС!$A$1</f>
        <v>15923.592</v>
      </c>
      <c r="J85" s="19" t="s">
        <v>118</v>
      </c>
    </row>
    <row r="86" customFormat="false" ht="13.8" hidden="false" customHeight="false" outlineLevel="0" collapsed="false">
      <c r="A86" s="14" t="s">
        <v>267</v>
      </c>
      <c r="B86" s="15" t="s">
        <v>268</v>
      </c>
      <c r="C86" s="25" t="n">
        <v>90</v>
      </c>
      <c r="D86" s="15" t="n">
        <v>250</v>
      </c>
      <c r="E86" s="15" t="s">
        <v>103</v>
      </c>
      <c r="F86" s="15" t="n">
        <v>1450</v>
      </c>
      <c r="G86" s="15" t="s">
        <v>104</v>
      </c>
      <c r="H86" s="26" t="n">
        <v>14752.77</v>
      </c>
      <c r="I86" s="18" t="n">
        <f aca="false">ROUND(H86,2)*НДС!$A$1</f>
        <v>17703.324</v>
      </c>
      <c r="J86" s="19" t="s">
        <v>118</v>
      </c>
    </row>
    <row r="87" customFormat="false" ht="13.8" hidden="false" customHeight="false" outlineLevel="0" collapsed="false">
      <c r="A87" s="14" t="s">
        <v>269</v>
      </c>
      <c r="B87" s="15" t="s">
        <v>270</v>
      </c>
      <c r="C87" s="25" t="n">
        <v>110</v>
      </c>
      <c r="D87" s="15" t="n">
        <v>250</v>
      </c>
      <c r="E87" s="15" t="s">
        <v>103</v>
      </c>
      <c r="F87" s="15" t="n">
        <v>1450</v>
      </c>
      <c r="G87" s="15" t="s">
        <v>104</v>
      </c>
      <c r="H87" s="26" t="n">
        <v>24328.09</v>
      </c>
      <c r="I87" s="18" t="n">
        <f aca="false">ROUND(H87,2)*НДС!$A$1</f>
        <v>29193.708</v>
      </c>
      <c r="J87" s="19" t="s">
        <v>118</v>
      </c>
    </row>
    <row r="88" customFormat="false" ht="13.8" hidden="false" customHeight="false" outlineLevel="0" collapsed="false">
      <c r="A88" s="14" t="s">
        <v>271</v>
      </c>
      <c r="B88" s="15" t="s">
        <v>272</v>
      </c>
      <c r="C88" s="25" t="n">
        <v>30</v>
      </c>
      <c r="D88" s="15" t="n">
        <v>250</v>
      </c>
      <c r="E88" s="15" t="s">
        <v>103</v>
      </c>
      <c r="F88" s="15" t="n">
        <v>1450</v>
      </c>
      <c r="G88" s="15" t="s">
        <v>104</v>
      </c>
      <c r="H88" s="26" t="n">
        <v>8018.56</v>
      </c>
      <c r="I88" s="18" t="n">
        <f aca="false">ROUND(H88,2)*НДС!$A$1</f>
        <v>9622.272</v>
      </c>
      <c r="J88" s="19" t="s">
        <v>118</v>
      </c>
    </row>
    <row r="89" customFormat="false" ht="13.8" hidden="false" customHeight="false" outlineLevel="0" collapsed="false">
      <c r="A89" s="14" t="s">
        <v>273</v>
      </c>
      <c r="B89" s="15" t="s">
        <v>274</v>
      </c>
      <c r="C89" s="25" t="n">
        <v>37</v>
      </c>
      <c r="D89" s="15" t="n">
        <v>250</v>
      </c>
      <c r="E89" s="15" t="s">
        <v>103</v>
      </c>
      <c r="F89" s="15" t="n">
        <v>1450</v>
      </c>
      <c r="G89" s="15" t="s">
        <v>104</v>
      </c>
      <c r="H89" s="26" t="n">
        <v>8535.08</v>
      </c>
      <c r="I89" s="18" t="n">
        <f aca="false">ROUND(H89,2)*НДС!$A$1</f>
        <v>10242.096</v>
      </c>
      <c r="J89" s="19" t="s">
        <v>118</v>
      </c>
    </row>
    <row r="90" customFormat="false" ht="13.8" hidden="false" customHeight="false" outlineLevel="0" collapsed="false">
      <c r="A90" s="14" t="s">
        <v>275</v>
      </c>
      <c r="B90" s="15" t="s">
        <v>276</v>
      </c>
      <c r="C90" s="25" t="n">
        <v>45</v>
      </c>
      <c r="D90" s="15" t="n">
        <v>250</v>
      </c>
      <c r="E90" s="15" t="s">
        <v>103</v>
      </c>
      <c r="F90" s="15" t="n">
        <v>1450</v>
      </c>
      <c r="G90" s="15" t="s">
        <v>104</v>
      </c>
      <c r="H90" s="26" t="n">
        <v>9820.32</v>
      </c>
      <c r="I90" s="18" t="n">
        <f aca="false">ROUND(H90,2)*НДС!$A$1</f>
        <v>11784.384</v>
      </c>
      <c r="J90" s="19" t="s">
        <v>118</v>
      </c>
    </row>
    <row r="91" customFormat="false" ht="13.8" hidden="false" customHeight="false" outlineLevel="0" collapsed="false">
      <c r="A91" s="14" t="s">
        <v>277</v>
      </c>
      <c r="B91" s="15" t="s">
        <v>278</v>
      </c>
      <c r="C91" s="25" t="n">
        <v>55</v>
      </c>
      <c r="D91" s="15" t="n">
        <v>250</v>
      </c>
      <c r="E91" s="15" t="s">
        <v>103</v>
      </c>
      <c r="F91" s="15" t="n">
        <v>1450</v>
      </c>
      <c r="G91" s="15" t="s">
        <v>104</v>
      </c>
      <c r="H91" s="26" t="n">
        <v>10979.25</v>
      </c>
      <c r="I91" s="18" t="n">
        <f aca="false">ROUND(H91,2)*НДС!$A$1</f>
        <v>13175.1</v>
      </c>
      <c r="J91" s="19" t="s">
        <v>118</v>
      </c>
    </row>
    <row r="92" customFormat="false" ht="13.8" hidden="false" customHeight="false" outlineLevel="0" collapsed="false">
      <c r="A92" s="14" t="s">
        <v>279</v>
      </c>
      <c r="B92" s="15" t="s">
        <v>280</v>
      </c>
      <c r="C92" s="25" t="n">
        <v>75</v>
      </c>
      <c r="D92" s="15" t="n">
        <v>250</v>
      </c>
      <c r="E92" s="15" t="s">
        <v>103</v>
      </c>
      <c r="F92" s="15" t="n">
        <v>1450</v>
      </c>
      <c r="G92" s="15" t="s">
        <v>104</v>
      </c>
      <c r="H92" s="26" t="n">
        <v>13270.49</v>
      </c>
      <c r="I92" s="18" t="n">
        <f aca="false">ROUND(H92,2)*НДС!$A$1</f>
        <v>15924.588</v>
      </c>
      <c r="J92" s="19" t="s">
        <v>118</v>
      </c>
    </row>
    <row r="93" customFormat="false" ht="13.8" hidden="false" customHeight="false" outlineLevel="0" collapsed="false">
      <c r="A93" s="14" t="s">
        <v>281</v>
      </c>
      <c r="B93" s="15" t="s">
        <v>282</v>
      </c>
      <c r="C93" s="25" t="n">
        <v>90</v>
      </c>
      <c r="D93" s="15" t="n">
        <v>250</v>
      </c>
      <c r="E93" s="15" t="s">
        <v>103</v>
      </c>
      <c r="F93" s="15" t="n">
        <v>1450</v>
      </c>
      <c r="G93" s="15" t="s">
        <v>104</v>
      </c>
      <c r="H93" s="26" t="n">
        <v>14332.21</v>
      </c>
      <c r="I93" s="18" t="n">
        <f aca="false">ROUND(H93,2)*НДС!$A$1</f>
        <v>17198.652</v>
      </c>
      <c r="J93" s="19" t="s">
        <v>118</v>
      </c>
    </row>
    <row r="94" customFormat="false" ht="13.8" hidden="false" customHeight="false" outlineLevel="0" collapsed="false">
      <c r="A94" s="14" t="s">
        <v>283</v>
      </c>
      <c r="B94" s="15" t="s">
        <v>284</v>
      </c>
      <c r="C94" s="25" t="n">
        <v>110</v>
      </c>
      <c r="D94" s="15" t="n">
        <v>250</v>
      </c>
      <c r="E94" s="15" t="s">
        <v>103</v>
      </c>
      <c r="F94" s="15" t="n">
        <v>1450</v>
      </c>
      <c r="G94" s="15" t="s">
        <v>104</v>
      </c>
      <c r="H94" s="26" t="n">
        <v>24327.26</v>
      </c>
      <c r="I94" s="18" t="n">
        <f aca="false">ROUND(H94,2)*НДС!$A$1</f>
        <v>29192.712</v>
      </c>
      <c r="J94" s="19" t="s">
        <v>118</v>
      </c>
    </row>
    <row r="95" customFormat="false" ht="13.8" hidden="false" customHeight="false" outlineLevel="0" collapsed="false">
      <c r="A95" s="14" t="s">
        <v>285</v>
      </c>
      <c r="B95" s="15" t="s">
        <v>286</v>
      </c>
      <c r="C95" s="25" t="n">
        <v>132</v>
      </c>
      <c r="D95" s="15" t="n">
        <v>250</v>
      </c>
      <c r="E95" s="15" t="s">
        <v>103</v>
      </c>
      <c r="F95" s="15" t="n">
        <v>1450</v>
      </c>
      <c r="G95" s="15" t="s">
        <v>104</v>
      </c>
      <c r="H95" s="26" t="n">
        <v>25095.15</v>
      </c>
      <c r="I95" s="18" t="n">
        <f aca="false">ROUND(H95,2)*НДС!$A$1</f>
        <v>30114.18</v>
      </c>
      <c r="J95" s="19" t="s">
        <v>118</v>
      </c>
    </row>
    <row r="97" customFormat="false" ht="13.8" hidden="false" customHeight="false" outlineLevel="0" collapsed="false">
      <c r="B97" s="0" t="s">
        <v>91</v>
      </c>
      <c r="C97" s="0"/>
    </row>
    <row r="98" customFormat="false" ht="13.8" hidden="false" customHeight="false" outlineLevel="0" collapsed="false">
      <c r="C98" s="0" t="s">
        <v>92</v>
      </c>
    </row>
    <row r="99" customFormat="false" ht="13.8" hidden="false" customHeight="false" outlineLevel="0" collapsed="false">
      <c r="C99" s="0" t="s">
        <v>93</v>
      </c>
    </row>
    <row r="100" customFormat="false" ht="13.8" hidden="false" customHeight="false" outlineLevel="0" collapsed="false">
      <c r="C100" s="0" t="s">
        <v>94</v>
      </c>
    </row>
  </sheetData>
  <mergeCells count="1">
    <mergeCell ref="A4:J4"/>
  </mergeCells>
  <hyperlinks>
    <hyperlink ref="A2" r:id="rId1" display="Сроки, наличие и заказ оборудования в электронном магазине ridan.ru или по телефону (495) 792 57 57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F17" activeCellId="0" sqref="F17"/>
    </sheetView>
  </sheetViews>
  <sheetFormatPr defaultColWidth="14.48046875" defaultRowHeight="15" zeroHeight="false" outlineLevelRow="0" outlineLevelCol="0"/>
  <cols>
    <col collapsed="false" customWidth="true" hidden="false" outlineLevel="0" max="26" min="1" style="0" width="8.86"/>
  </cols>
  <sheetData>
    <row r="1" customFormat="false" ht="14.25" hidden="false" customHeight="true" outlineLevel="0" collapsed="false">
      <c r="A1" s="27" t="n">
        <v>1.2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customFormat="false" ht="14.25" hidden="false" customHeight="true" outlineLevel="0" collapsed="false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customFormat="false" ht="14.25" hidden="false" customHeight="true" outlineLevel="0" collapsed="false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customFormat="false" ht="14.25" hidden="false" customHeight="true" outlineLevel="0" collapsed="false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customFormat="false" ht="14.25" hidden="false" customHeight="true" outlineLevel="0" collapsed="false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customFormat="false" ht="14.25" hidden="false" customHeight="true" outlineLevel="0" collapsed="false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customFormat="false" ht="14.25" hidden="false" customHeight="true" outlineLevel="0" collapsed="false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customFormat="false" ht="14.25" hidden="false" customHeight="true" outlineLevel="0" collapsed="false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customFormat="false" ht="14.25" hidden="false" customHeight="true" outlineLevel="0" collapsed="false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customFormat="false" ht="14.25" hidden="false" customHeight="true" outlineLevel="0" collapsed="false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customFormat="false" ht="14.25" hidden="false" customHeight="true" outlineLevel="0" collapsed="false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customFormat="false" ht="14.25" hidden="false" customHeight="true" outlineLevel="0" collapsed="false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customFormat="false" ht="14.25" hidden="false" customHeight="true" outlineLevel="0" collapsed="false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customFormat="false" ht="14.25" hidden="false" customHeight="true" outlineLevel="0" collapsed="false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customFormat="false" ht="14.25" hidden="false" customHeight="true" outlineLevel="0" collapsed="false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customFormat="false" ht="14.25" hidden="false" customHeight="true" outlineLevel="0" collapsed="false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customFormat="false" ht="14.25" hidden="false" customHeight="true" outlineLevel="0" collapsed="false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customFormat="false" ht="14.25" hidden="false" customHeight="true" outlineLevel="0" collapsed="false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customFormat="false" ht="14.25" hidden="false" customHeight="true" outlineLevel="0" collapsed="false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customFormat="false" ht="14.25" hidden="false" customHeight="true" outlineLevel="0" collapsed="false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customFormat="false" ht="14.25" hidden="false" customHeight="true" outlineLevel="0" collapsed="false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customFormat="false" ht="14.25" hidden="false" customHeight="true" outlineLevel="0" collapsed="false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customFormat="false" ht="14.25" hidden="false" customHeight="true" outlineLevel="0" collapsed="false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customFormat="false" ht="14.25" hidden="false" customHeight="true" outlineLevel="0" collapsed="false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customFormat="false" ht="14.25" hidden="false" customHeight="true" outlineLevel="0" collapsed="false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customFormat="false" ht="14.25" hidden="false" customHeight="true" outlineLevel="0" collapsed="false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customFormat="false" ht="14.25" hidden="false" customHeight="true" outlineLevel="0" collapsed="false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customFormat="false" ht="14.25" hidden="false" customHeight="true" outlineLevel="0" collapsed="false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customFormat="false" ht="14.25" hidden="false" customHeight="true" outlineLevel="0" collapsed="false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customFormat="false" ht="14.25" hidden="false" customHeight="true" outlineLevel="0" collapsed="false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customFormat="false" ht="14.25" hidden="false" customHeight="tru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customFormat="false" ht="14.25" hidden="false" customHeight="true" outlineLevel="0" collapsed="false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customFormat="false" ht="14.25" hidden="false" customHeight="true" outlineLevel="0" collapsed="false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customFormat="false" ht="14.25" hidden="false" customHeight="true" outlineLevel="0" collapsed="false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customFormat="false" ht="14.25" hidden="false" customHeight="true" outlineLevel="0" collapsed="false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customFormat="false" ht="14.25" hidden="false" customHeight="true" outlineLevel="0" collapsed="false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customFormat="false" ht="14.25" hidden="false" customHeight="true" outlineLevel="0" collapsed="false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customFormat="false" ht="14.25" hidden="false" customHeight="true" outlineLevel="0" collapsed="false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customFormat="false" ht="14.25" hidden="false" customHeight="true" outlineLevel="0" collapsed="false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customFormat="false" ht="14.25" hidden="false" customHeight="true" outlineLevel="0" collapsed="false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customFormat="false" ht="14.25" hidden="false" customHeight="true" outlineLevel="0" collapsed="false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customFormat="false" ht="14.25" hidden="false" customHeight="true" outlineLevel="0" collapsed="false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customFormat="false" ht="14.25" hidden="false" customHeight="true" outlineLevel="0" collapsed="false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customFormat="false" ht="14.25" hidden="false" customHeight="true" outlineLevel="0" collapsed="false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customFormat="false" ht="14.25" hidden="false" customHeight="true" outlineLevel="0" collapsed="false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customFormat="false" ht="14.25" hidden="false" customHeight="true" outlineLevel="0" collapsed="false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customFormat="false" ht="14.25" hidden="false" customHeight="true" outlineLevel="0" collapsed="false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customFormat="false" ht="14.25" hidden="false" customHeight="true" outlineLevel="0" collapsed="false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customFormat="false" ht="14.25" hidden="false" customHeight="true" outlineLevel="0" collapsed="false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customFormat="false" ht="14.25" hidden="false" customHeight="true" outlineLevel="0" collapsed="false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customFormat="false" ht="14.25" hidden="false" customHeight="true" outlineLevel="0" collapsed="false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customFormat="false" ht="14.25" hidden="false" customHeight="true" outlineLevel="0" collapsed="false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customFormat="false" ht="14.25" hidden="false" customHeight="true" outlineLevel="0" collapsed="false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customFormat="false" ht="14.25" hidden="false" customHeight="true" outlineLevel="0" collapsed="false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customFormat="false" ht="14.25" hidden="false" customHeight="true" outlineLevel="0" collapsed="false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customFormat="false" ht="14.25" hidden="false" customHeight="true" outlineLevel="0" collapsed="false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customFormat="false" ht="14.25" hidden="false" customHeight="true" outlineLevel="0" collapsed="false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customFormat="false" ht="14.25" hidden="false" customHeight="true" outlineLevel="0" collapsed="false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customFormat="false" ht="14.25" hidden="false" customHeight="true" outlineLevel="0" collapsed="false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customFormat="false" ht="14.25" hidden="false" customHeight="true" outlineLevel="0" collapsed="false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customFormat="false" ht="14.25" hidden="false" customHeight="true" outlineLevel="0" collapsed="false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customFormat="false" ht="14.25" hidden="false" customHeight="true" outlineLevel="0" collapsed="false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customFormat="false" ht="14.25" hidden="false" customHeight="true" outlineLevel="0" collapsed="false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customFormat="false" ht="14.25" hidden="false" customHeight="true" outlineLevel="0" collapsed="false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customFormat="false" ht="14.25" hidden="false" customHeight="true" outlineLevel="0" collapsed="false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customFormat="false" ht="14.25" hidden="false" customHeight="true" outlineLevel="0" collapsed="false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customFormat="false" ht="14.25" hidden="false" customHeight="true" outlineLevel="0" collapsed="false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customFormat="false" ht="14.25" hidden="false" customHeight="true" outlineLevel="0" collapsed="false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customFormat="false" ht="14.25" hidden="false" customHeight="true" outlineLevel="0" collapsed="false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customFormat="false" ht="14.25" hidden="false" customHeight="true" outlineLevel="0" collapsed="false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customFormat="false" ht="14.25" hidden="false" customHeight="true" outlineLevel="0" collapsed="false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customFormat="false" ht="14.25" hidden="false" customHeight="true" outlineLevel="0" collapsed="false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customFormat="false" ht="14.25" hidden="false" customHeight="true" outlineLevel="0" collapsed="false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customFormat="false" ht="14.25" hidden="false" customHeight="true" outlineLevel="0" collapsed="false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customFormat="false" ht="14.25" hidden="false" customHeight="true" outlineLevel="0" collapsed="false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customFormat="false" ht="14.25" hidden="false" customHeight="true" outlineLevel="0" collapsed="false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customFormat="false" ht="14.25" hidden="false" customHeight="true" outlineLevel="0" collapsed="false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customFormat="false" ht="14.25" hidden="false" customHeight="true" outlineLevel="0" collapsed="false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customFormat="false" ht="14.25" hidden="false" customHeight="true" outlineLevel="0" collapsed="false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customFormat="false" ht="14.25" hidden="false" customHeight="true" outlineLevel="0" collapsed="false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customFormat="false" ht="14.25" hidden="false" customHeight="true" outlineLevel="0" collapsed="false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customFormat="false" ht="14.25" hidden="false" customHeight="true" outlineLevel="0" collapsed="false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customFormat="false" ht="14.25" hidden="false" customHeight="true" outlineLevel="0" collapsed="false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customFormat="false" ht="14.25" hidden="false" customHeight="true" outlineLevel="0" collapsed="false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customFormat="false" ht="14.25" hidden="false" customHeight="true" outlineLevel="0" collapsed="false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customFormat="false" ht="14.25" hidden="false" customHeight="true" outlineLevel="0" collapsed="false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customFormat="false" ht="14.25" hidden="false" customHeight="true" outlineLevel="0" collapsed="false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customFormat="false" ht="14.25" hidden="false" customHeight="true" outlineLevel="0" collapsed="false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customFormat="false" ht="14.25" hidden="false" customHeight="true" outlineLevel="0" collapsed="false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customFormat="false" ht="14.25" hidden="false" customHeight="true" outlineLevel="0" collapsed="false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customFormat="false" ht="14.25" hidden="false" customHeight="true" outlineLevel="0" collapsed="false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customFormat="false" ht="14.25" hidden="false" customHeight="true" outlineLevel="0" collapsed="false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customFormat="false" ht="14.25" hidden="false" customHeight="true" outlineLevel="0" collapsed="false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customFormat="false" ht="14.25" hidden="false" customHeight="true" outlineLevel="0" collapsed="false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customFormat="false" ht="14.25" hidden="false" customHeight="true" outlineLevel="0" collapsed="false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customFormat="false" ht="14.25" hidden="false" customHeight="true" outlineLevel="0" collapsed="false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customFormat="false" ht="14.25" hidden="false" customHeight="true" outlineLevel="0" collapsed="false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customFormat="false" ht="14.25" hidden="false" customHeight="true" outlineLevel="0" collapsed="false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customFormat="false" ht="14.25" hidden="false" customHeight="true" outlineLevel="0" collapsed="false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customFormat="false" ht="14.25" hidden="false" customHeight="true" outlineLevel="0" collapsed="false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customFormat="false" ht="14.25" hidden="false" customHeight="true" outlineLevel="0" collapsed="false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customFormat="false" ht="14.25" hidden="false" customHeight="true" outlineLevel="0" collapsed="false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customFormat="false" ht="14.25" hidden="false" customHeight="true" outlineLevel="0" collapsed="false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customFormat="false" ht="14.25" hidden="false" customHeight="true" outlineLevel="0" collapsed="false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customFormat="false" ht="14.25" hidden="false" customHeight="true" outlineLevel="0" collapsed="false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customFormat="false" ht="14.25" hidden="false" customHeight="true" outlineLevel="0" collapsed="false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customFormat="false" ht="14.25" hidden="false" customHeight="true" outlineLevel="0" collapsed="false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customFormat="false" ht="14.25" hidden="false" customHeight="true" outlineLevel="0" collapsed="false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customFormat="false" ht="14.25" hidden="false" customHeight="true" outlineLevel="0" collapsed="false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customFormat="false" ht="14.25" hidden="false" customHeight="true" outlineLevel="0" collapsed="false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customFormat="false" ht="14.25" hidden="false" customHeight="true" outlineLevel="0" collapsed="false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customFormat="false" ht="14.25" hidden="false" customHeight="true" outlineLevel="0" collapsed="false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customFormat="false" ht="14.25" hidden="false" customHeight="true" outlineLevel="0" collapsed="false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customFormat="false" ht="14.25" hidden="false" customHeight="true" outlineLevel="0" collapsed="false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customFormat="false" ht="14.25" hidden="false" customHeight="true" outlineLevel="0" collapsed="false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customFormat="false" ht="14.25" hidden="false" customHeight="true" outlineLevel="0" collapsed="false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customFormat="false" ht="14.25" hidden="false" customHeight="true" outlineLevel="0" collapsed="false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customFormat="false" ht="14.25" hidden="false" customHeight="true" outlineLevel="0" collapsed="false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customFormat="false" ht="14.25" hidden="false" customHeight="true" outlineLevel="0" collapsed="false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customFormat="false" ht="14.25" hidden="false" customHeight="true" outlineLevel="0" collapsed="false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customFormat="false" ht="14.25" hidden="false" customHeight="true" outlineLevel="0" collapsed="false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customFormat="false" ht="14.25" hidden="false" customHeight="true" outlineLevel="0" collapsed="false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customFormat="false" ht="14.25" hidden="false" customHeight="true" outlineLevel="0" collapsed="false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customFormat="false" ht="14.25" hidden="false" customHeight="true" outlineLevel="0" collapsed="false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customFormat="false" ht="14.25" hidden="false" customHeight="true" outlineLevel="0" collapsed="false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customFormat="false" ht="14.25" hidden="false" customHeight="true" outlineLevel="0" collapsed="false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customFormat="false" ht="14.25" hidden="false" customHeight="true" outlineLevel="0" collapsed="false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customFormat="false" ht="14.25" hidden="false" customHeight="true" outlineLevel="0" collapsed="false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customFormat="false" ht="14.25" hidden="false" customHeight="true" outlineLevel="0" collapsed="false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customFormat="false" ht="14.25" hidden="false" customHeight="true" outlineLevel="0" collapsed="false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customFormat="false" ht="14.25" hidden="false" customHeight="true" outlineLevel="0" collapsed="false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customFormat="false" ht="14.25" hidden="false" customHeight="true" outlineLevel="0" collapsed="false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customFormat="false" ht="14.25" hidden="false" customHeight="true" outlineLevel="0" collapsed="false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customFormat="false" ht="14.25" hidden="false" customHeight="true" outlineLevel="0" collapsed="false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customFormat="false" ht="14.25" hidden="false" customHeight="true" outlineLevel="0" collapsed="false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customFormat="false" ht="14.25" hidden="false" customHeight="true" outlineLevel="0" collapsed="false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customFormat="false" ht="14.25" hidden="false" customHeight="true" outlineLevel="0" collapsed="false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customFormat="false" ht="14.25" hidden="false" customHeight="true" outlineLevel="0" collapsed="false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customFormat="false" ht="14.25" hidden="false" customHeight="true" outlineLevel="0" collapsed="false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customFormat="false" ht="14.25" hidden="false" customHeight="true" outlineLevel="0" collapsed="false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customFormat="false" ht="14.25" hidden="false" customHeight="true" outlineLevel="0" collapsed="false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customFormat="false" ht="14.25" hidden="false" customHeight="true" outlineLevel="0" collapsed="false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customFormat="false" ht="14.25" hidden="false" customHeight="true" outlineLevel="0" collapsed="false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customFormat="false" ht="14.25" hidden="false" customHeight="true" outlineLevel="0" collapsed="false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customFormat="false" ht="14.25" hidden="false" customHeight="true" outlineLevel="0" collapsed="false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customFormat="false" ht="14.25" hidden="false" customHeight="true" outlineLevel="0" collapsed="false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customFormat="false" ht="14.25" hidden="false" customHeight="true" outlineLevel="0" collapsed="false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customFormat="false" ht="14.25" hidden="false" customHeight="true" outlineLevel="0" collapsed="false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customFormat="false" ht="14.25" hidden="false" customHeight="true" outlineLevel="0" collapsed="false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customFormat="false" ht="14.25" hidden="false" customHeight="true" outlineLevel="0" collapsed="false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customFormat="false" ht="14.25" hidden="false" customHeight="true" outlineLevel="0" collapsed="false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customFormat="false" ht="14.25" hidden="false" customHeight="true" outlineLevel="0" collapsed="false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customFormat="false" ht="14.25" hidden="false" customHeight="true" outlineLevel="0" collapsed="false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customFormat="false" ht="14.25" hidden="false" customHeight="true" outlineLevel="0" collapsed="false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customFormat="false" ht="14.25" hidden="false" customHeight="true" outlineLevel="0" collapsed="false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customFormat="false" ht="14.25" hidden="false" customHeight="true" outlineLevel="0" collapsed="false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customFormat="false" ht="14.25" hidden="false" customHeight="true" outlineLevel="0" collapsed="false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customFormat="false" ht="14.25" hidden="false" customHeight="true" outlineLevel="0" collapsed="false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customFormat="false" ht="14.25" hidden="false" customHeight="true" outlineLevel="0" collapsed="false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customFormat="false" ht="14.25" hidden="false" customHeight="true" outlineLevel="0" collapsed="false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customFormat="false" ht="14.25" hidden="false" customHeight="true" outlineLevel="0" collapsed="false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customFormat="false" ht="14.25" hidden="false" customHeight="true" outlineLevel="0" collapsed="false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customFormat="false" ht="14.25" hidden="false" customHeight="true" outlineLevel="0" collapsed="false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customFormat="false" ht="14.25" hidden="false" customHeight="true" outlineLevel="0" collapsed="false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customFormat="false" ht="14.25" hidden="false" customHeight="true" outlineLevel="0" collapsed="false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customFormat="false" ht="14.25" hidden="false" customHeight="true" outlineLevel="0" collapsed="false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customFormat="false" ht="14.25" hidden="false" customHeight="true" outlineLevel="0" collapsed="false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customFormat="false" ht="14.25" hidden="false" customHeight="true" outlineLevel="0" collapsed="false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customFormat="false" ht="14.25" hidden="false" customHeight="true" outlineLevel="0" collapsed="false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customFormat="false" ht="14.25" hidden="false" customHeight="true" outlineLevel="0" collapsed="false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customFormat="false" ht="14.25" hidden="false" customHeight="true" outlineLevel="0" collapsed="false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customFormat="false" ht="14.25" hidden="false" customHeight="true" outlineLevel="0" collapsed="false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customFormat="false" ht="14.25" hidden="false" customHeight="true" outlineLevel="0" collapsed="false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customFormat="false" ht="14.25" hidden="false" customHeight="true" outlineLevel="0" collapsed="false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customFormat="false" ht="14.25" hidden="false" customHeight="true" outlineLevel="0" collapsed="false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customFormat="false" ht="14.25" hidden="false" customHeight="true" outlineLevel="0" collapsed="false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customFormat="false" ht="14.25" hidden="false" customHeight="true" outlineLevel="0" collapsed="false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customFormat="false" ht="14.25" hidden="false" customHeight="true" outlineLevel="0" collapsed="false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customFormat="false" ht="14.25" hidden="false" customHeight="true" outlineLevel="0" collapsed="false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customFormat="false" ht="14.25" hidden="false" customHeight="true" outlineLevel="0" collapsed="false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customFormat="false" ht="14.25" hidden="false" customHeight="true" outlineLevel="0" collapsed="false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customFormat="false" ht="14.25" hidden="false" customHeight="true" outlineLevel="0" collapsed="false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customFormat="false" ht="14.25" hidden="false" customHeight="true" outlineLevel="0" collapsed="false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customFormat="false" ht="14.25" hidden="false" customHeight="true" outlineLevel="0" collapsed="false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customFormat="false" ht="14.25" hidden="false" customHeight="true" outlineLevel="0" collapsed="false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customFormat="false" ht="14.25" hidden="false" customHeight="true" outlineLevel="0" collapsed="false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customFormat="false" ht="14.25" hidden="false" customHeight="true" outlineLevel="0" collapsed="false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customFormat="false" ht="14.25" hidden="false" customHeight="true" outlineLevel="0" collapsed="false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customFormat="false" ht="14.25" hidden="false" customHeight="true" outlineLevel="0" collapsed="false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customFormat="false" ht="14.25" hidden="false" customHeight="true" outlineLevel="0" collapsed="false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customFormat="false" ht="14.25" hidden="false" customHeight="true" outlineLevel="0" collapsed="false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customFormat="false" ht="14.25" hidden="false" customHeight="true" outlineLevel="0" collapsed="false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customFormat="false" ht="14.25" hidden="false" customHeight="true" outlineLevel="0" collapsed="false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customFormat="false" ht="14.25" hidden="false" customHeight="true" outlineLevel="0" collapsed="false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customFormat="false" ht="14.25" hidden="false" customHeight="true" outlineLevel="0" collapsed="false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customFormat="false" ht="14.25" hidden="false" customHeight="true" outlineLevel="0" collapsed="false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customFormat="false" ht="14.25" hidden="false" customHeight="true" outlineLevel="0" collapsed="false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customFormat="false" ht="14.25" hidden="false" customHeight="true" outlineLevel="0" collapsed="false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customFormat="false" ht="14.25" hidden="false" customHeight="true" outlineLevel="0" collapsed="false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customFormat="false" ht="14.25" hidden="false" customHeight="true" outlineLevel="0" collapsed="false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customFormat="false" ht="14.25" hidden="false" customHeight="true" outlineLevel="0" collapsed="false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customFormat="false" ht="14.25" hidden="false" customHeight="true" outlineLevel="0" collapsed="false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customFormat="false" ht="14.25" hidden="false" customHeight="true" outlineLevel="0" collapsed="false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customFormat="false" ht="14.25" hidden="false" customHeight="true" outlineLevel="0" collapsed="false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customFormat="false" ht="14.25" hidden="false" customHeight="true" outlineLevel="0" collapsed="false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customFormat="false" ht="14.25" hidden="false" customHeight="true" outlineLevel="0" collapsed="false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customFormat="false" ht="14.25" hidden="false" customHeight="true" outlineLevel="0" collapsed="false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customFormat="false" ht="14.25" hidden="false" customHeight="true" outlineLevel="0" collapsed="false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customFormat="false" ht="14.25" hidden="false" customHeight="true" outlineLevel="0" collapsed="false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customFormat="false" ht="14.25" hidden="false" customHeight="true" outlineLevel="0" collapsed="false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customFormat="false" ht="14.25" hidden="false" customHeight="true" outlineLevel="0" collapsed="false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customFormat="false" ht="14.25" hidden="false" customHeight="true" outlineLevel="0" collapsed="false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customFormat="false" ht="14.25" hidden="false" customHeight="true" outlineLevel="0" collapsed="false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customFormat="false" ht="14.25" hidden="false" customHeight="true" outlineLevel="0" collapsed="false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customFormat="false" ht="14.25" hidden="false" customHeight="true" outlineLevel="0" collapsed="false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customFormat="false" ht="14.25" hidden="false" customHeight="true" outlineLevel="0" collapsed="false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customFormat="false" ht="14.25" hidden="false" customHeight="true" outlineLevel="0" collapsed="false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customFormat="false" ht="14.25" hidden="false" customHeight="true" outlineLevel="0" collapsed="false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customFormat="false" ht="14.25" hidden="false" customHeight="true" outlineLevel="0" collapsed="false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customFormat="false" ht="14.25" hidden="false" customHeight="true" outlineLevel="0" collapsed="false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customFormat="false" ht="14.25" hidden="false" customHeight="true" outlineLevel="0" collapsed="false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customFormat="false" ht="14.25" hidden="false" customHeight="true" outlineLevel="0" collapsed="false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customFormat="false" ht="14.25" hidden="false" customHeight="true" outlineLevel="0" collapsed="false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customFormat="false" ht="14.25" hidden="false" customHeight="true" outlineLevel="0" collapsed="false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customFormat="false" ht="14.25" hidden="false" customHeight="true" outlineLevel="0" collapsed="false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customFormat="false" ht="14.25" hidden="false" customHeight="true" outlineLevel="0" collapsed="false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customFormat="false" ht="14.25" hidden="false" customHeight="true" outlineLevel="0" collapsed="false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customFormat="false" ht="14.25" hidden="false" customHeight="true" outlineLevel="0" collapsed="false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customFormat="false" ht="14.25" hidden="false" customHeight="true" outlineLevel="0" collapsed="false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customFormat="false" ht="14.25" hidden="false" customHeight="true" outlineLevel="0" collapsed="false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customFormat="false" ht="14.25" hidden="false" customHeight="true" outlineLevel="0" collapsed="false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customFormat="false" ht="14.25" hidden="false" customHeight="true" outlineLevel="0" collapsed="false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customFormat="false" ht="14.25" hidden="false" customHeight="true" outlineLevel="0" collapsed="false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customFormat="false" ht="14.25" hidden="false" customHeight="true" outlineLevel="0" collapsed="false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customFormat="false" ht="14.25" hidden="false" customHeight="true" outlineLevel="0" collapsed="false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customFormat="false" ht="14.25" hidden="false" customHeight="true" outlineLevel="0" collapsed="false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customFormat="false" ht="14.25" hidden="false" customHeight="true" outlineLevel="0" collapsed="false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customFormat="false" ht="14.25" hidden="false" customHeight="true" outlineLevel="0" collapsed="false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customFormat="false" ht="14.25" hidden="false" customHeight="true" outlineLevel="0" collapsed="false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customFormat="false" ht="14.25" hidden="false" customHeight="true" outlineLevel="0" collapsed="false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customFormat="false" ht="14.25" hidden="false" customHeight="true" outlineLevel="0" collapsed="false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customFormat="false" ht="14.25" hidden="false" customHeight="true" outlineLevel="0" collapsed="false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customFormat="false" ht="14.25" hidden="false" customHeight="true" outlineLevel="0" collapsed="false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customFormat="false" ht="14.25" hidden="false" customHeight="true" outlineLevel="0" collapsed="false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customFormat="false" ht="14.25" hidden="false" customHeight="true" outlineLevel="0" collapsed="false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customFormat="false" ht="14.25" hidden="false" customHeight="true" outlineLevel="0" collapsed="false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customFormat="false" ht="14.25" hidden="false" customHeight="true" outlineLevel="0" collapsed="false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customFormat="false" ht="14.25" hidden="false" customHeight="true" outlineLevel="0" collapsed="false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customFormat="false" ht="14.25" hidden="false" customHeight="true" outlineLevel="0" collapsed="false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customFormat="false" ht="14.25" hidden="false" customHeight="true" outlineLevel="0" collapsed="false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customFormat="false" ht="14.25" hidden="false" customHeight="true" outlineLevel="0" collapsed="false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customFormat="false" ht="14.25" hidden="false" customHeight="true" outlineLevel="0" collapsed="false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customFormat="false" ht="14.25" hidden="false" customHeight="true" outlineLevel="0" collapsed="false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customFormat="false" ht="14.25" hidden="false" customHeight="true" outlineLevel="0" collapsed="false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customFormat="false" ht="14.25" hidden="false" customHeight="true" outlineLevel="0" collapsed="false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customFormat="false" ht="14.25" hidden="false" customHeight="true" outlineLevel="0" collapsed="false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customFormat="false" ht="14.25" hidden="false" customHeight="true" outlineLevel="0" collapsed="false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customFormat="false" ht="14.25" hidden="false" customHeight="true" outlineLevel="0" collapsed="false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customFormat="false" ht="14.25" hidden="false" customHeight="true" outlineLevel="0" collapsed="false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customFormat="false" ht="14.25" hidden="false" customHeight="true" outlineLevel="0" collapsed="false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customFormat="false" ht="14.25" hidden="false" customHeight="true" outlineLevel="0" collapsed="false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customFormat="false" ht="14.25" hidden="false" customHeight="true" outlineLevel="0" collapsed="false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customFormat="false" ht="14.25" hidden="false" customHeight="true" outlineLevel="0" collapsed="false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customFormat="false" ht="14.25" hidden="false" customHeight="true" outlineLevel="0" collapsed="false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customFormat="false" ht="14.25" hidden="false" customHeight="true" outlineLevel="0" collapsed="false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customFormat="false" ht="14.25" hidden="false" customHeight="true" outlineLevel="0" collapsed="false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customFormat="false" ht="14.25" hidden="false" customHeight="true" outlineLevel="0" collapsed="false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customFormat="false" ht="14.25" hidden="false" customHeight="true" outlineLevel="0" collapsed="false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customFormat="false" ht="14.25" hidden="false" customHeight="true" outlineLevel="0" collapsed="false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customFormat="false" ht="14.25" hidden="false" customHeight="true" outlineLevel="0" collapsed="false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customFormat="false" ht="14.25" hidden="false" customHeight="true" outlineLevel="0" collapsed="false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customFormat="false" ht="14.25" hidden="false" customHeight="true" outlineLevel="0" collapsed="false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customFormat="false" ht="14.25" hidden="false" customHeight="true" outlineLevel="0" collapsed="false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customFormat="false" ht="14.25" hidden="false" customHeight="true" outlineLevel="0" collapsed="false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customFormat="false" ht="14.25" hidden="false" customHeight="true" outlineLevel="0" collapsed="false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customFormat="false" ht="14.25" hidden="false" customHeight="true" outlineLevel="0" collapsed="false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customFormat="false" ht="14.25" hidden="false" customHeight="true" outlineLevel="0" collapsed="false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customFormat="false" ht="14.25" hidden="false" customHeight="true" outlineLevel="0" collapsed="false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customFormat="false" ht="14.25" hidden="false" customHeight="true" outlineLevel="0" collapsed="false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customFormat="false" ht="14.25" hidden="false" customHeight="true" outlineLevel="0" collapsed="false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customFormat="false" ht="14.25" hidden="false" customHeight="true" outlineLevel="0" collapsed="false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customFormat="false" ht="14.25" hidden="false" customHeight="true" outlineLevel="0" collapsed="false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customFormat="false" ht="14.25" hidden="false" customHeight="true" outlineLevel="0" collapsed="false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customFormat="false" ht="14.25" hidden="false" customHeight="true" outlineLevel="0" collapsed="false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customFormat="false" ht="14.25" hidden="false" customHeight="true" outlineLevel="0" collapsed="false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customFormat="false" ht="14.25" hidden="false" customHeight="true" outlineLevel="0" collapsed="false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customFormat="false" ht="14.25" hidden="false" customHeight="true" outlineLevel="0" collapsed="false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customFormat="false" ht="14.25" hidden="false" customHeight="true" outlineLevel="0" collapsed="false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customFormat="false" ht="14.25" hidden="false" customHeight="true" outlineLevel="0" collapsed="false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customFormat="false" ht="14.25" hidden="false" customHeight="true" outlineLevel="0" collapsed="false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customFormat="false" ht="14.25" hidden="false" customHeight="true" outlineLevel="0" collapsed="false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customFormat="false" ht="14.25" hidden="false" customHeight="true" outlineLevel="0" collapsed="false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customFormat="false" ht="14.25" hidden="false" customHeight="true" outlineLevel="0" collapsed="false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customFormat="false" ht="14.25" hidden="false" customHeight="true" outlineLevel="0" collapsed="false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customFormat="false" ht="14.25" hidden="false" customHeight="true" outlineLevel="0" collapsed="false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customFormat="false" ht="14.25" hidden="false" customHeight="true" outlineLevel="0" collapsed="false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customFormat="false" ht="14.25" hidden="false" customHeight="true" outlineLevel="0" collapsed="false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customFormat="false" ht="14.25" hidden="false" customHeight="true" outlineLevel="0" collapsed="false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customFormat="false" ht="14.25" hidden="false" customHeight="true" outlineLevel="0" collapsed="false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customFormat="false" ht="14.25" hidden="false" customHeight="true" outlineLevel="0" collapsed="false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customFormat="false" ht="14.25" hidden="false" customHeight="true" outlineLevel="0" collapsed="false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customFormat="false" ht="14.25" hidden="false" customHeight="true" outlineLevel="0" collapsed="false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customFormat="false" ht="14.25" hidden="false" customHeight="true" outlineLevel="0" collapsed="false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customFormat="false" ht="14.25" hidden="false" customHeight="true" outlineLevel="0" collapsed="false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customFormat="false" ht="14.25" hidden="false" customHeight="true" outlineLevel="0" collapsed="false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customFormat="false" ht="14.25" hidden="false" customHeight="true" outlineLevel="0" collapsed="false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customFormat="false" ht="14.25" hidden="false" customHeight="true" outlineLevel="0" collapsed="false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customFormat="false" ht="14.25" hidden="false" customHeight="true" outlineLevel="0" collapsed="false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customFormat="false" ht="14.25" hidden="false" customHeight="true" outlineLevel="0" collapsed="false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customFormat="false" ht="14.25" hidden="false" customHeight="true" outlineLevel="0" collapsed="false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customFormat="false" ht="14.25" hidden="false" customHeight="true" outlineLevel="0" collapsed="false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customFormat="false" ht="14.25" hidden="false" customHeight="true" outlineLevel="0" collapsed="false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customFormat="false" ht="14.25" hidden="false" customHeight="true" outlineLevel="0" collapsed="false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customFormat="false" ht="14.25" hidden="false" customHeight="true" outlineLevel="0" collapsed="false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customFormat="false" ht="14.25" hidden="false" customHeight="true" outlineLevel="0" collapsed="false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customFormat="false" ht="14.25" hidden="false" customHeight="true" outlineLevel="0" collapsed="false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customFormat="false" ht="14.25" hidden="false" customHeight="true" outlineLevel="0" collapsed="false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customFormat="false" ht="14.25" hidden="false" customHeight="true" outlineLevel="0" collapsed="false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customFormat="false" ht="14.25" hidden="false" customHeight="true" outlineLevel="0" collapsed="false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customFormat="false" ht="14.25" hidden="false" customHeight="true" outlineLevel="0" collapsed="false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customFormat="false" ht="14.25" hidden="false" customHeight="true" outlineLevel="0" collapsed="false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customFormat="false" ht="14.25" hidden="false" customHeight="true" outlineLevel="0" collapsed="false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customFormat="false" ht="14.25" hidden="false" customHeight="true" outlineLevel="0" collapsed="false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customFormat="false" ht="14.25" hidden="false" customHeight="true" outlineLevel="0" collapsed="false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customFormat="false" ht="14.25" hidden="false" customHeight="true" outlineLevel="0" collapsed="false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customFormat="false" ht="14.25" hidden="false" customHeight="true" outlineLevel="0" collapsed="false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customFormat="false" ht="14.25" hidden="false" customHeight="true" outlineLevel="0" collapsed="false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customFormat="false" ht="14.25" hidden="false" customHeight="true" outlineLevel="0" collapsed="false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customFormat="false" ht="14.25" hidden="false" customHeight="true" outlineLevel="0" collapsed="false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customFormat="false" ht="14.25" hidden="false" customHeight="true" outlineLevel="0" collapsed="false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customFormat="false" ht="14.25" hidden="false" customHeight="true" outlineLevel="0" collapsed="false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customFormat="false" ht="14.25" hidden="false" customHeight="true" outlineLevel="0" collapsed="false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customFormat="false" ht="14.25" hidden="false" customHeight="true" outlineLevel="0" collapsed="false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customFormat="false" ht="14.25" hidden="false" customHeight="true" outlineLevel="0" collapsed="false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customFormat="false" ht="14.25" hidden="false" customHeight="true" outlineLevel="0" collapsed="false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customFormat="false" ht="14.25" hidden="false" customHeight="true" outlineLevel="0" collapsed="false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customFormat="false" ht="14.25" hidden="false" customHeight="true" outlineLevel="0" collapsed="false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customFormat="false" ht="14.25" hidden="false" customHeight="true" outlineLevel="0" collapsed="false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customFormat="false" ht="14.25" hidden="false" customHeight="true" outlineLevel="0" collapsed="false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customFormat="false" ht="14.25" hidden="false" customHeight="true" outlineLevel="0" collapsed="false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customFormat="false" ht="14.25" hidden="false" customHeight="true" outlineLevel="0" collapsed="false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customFormat="false" ht="14.25" hidden="false" customHeight="true" outlineLevel="0" collapsed="false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customFormat="false" ht="14.25" hidden="false" customHeight="true" outlineLevel="0" collapsed="false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customFormat="false" ht="14.25" hidden="false" customHeight="true" outlineLevel="0" collapsed="false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customFormat="false" ht="14.25" hidden="false" customHeight="true" outlineLevel="0" collapsed="false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customFormat="false" ht="14.25" hidden="false" customHeight="true" outlineLevel="0" collapsed="false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customFormat="false" ht="14.25" hidden="false" customHeight="true" outlineLevel="0" collapsed="false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customFormat="false" ht="14.25" hidden="false" customHeight="true" outlineLevel="0" collapsed="false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customFormat="false" ht="14.25" hidden="false" customHeight="true" outlineLevel="0" collapsed="false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customFormat="false" ht="14.25" hidden="false" customHeight="true" outlineLevel="0" collapsed="false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customFormat="false" ht="14.25" hidden="false" customHeight="true" outlineLevel="0" collapsed="false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customFormat="false" ht="14.25" hidden="false" customHeight="true" outlineLevel="0" collapsed="false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customFormat="false" ht="14.25" hidden="false" customHeight="true" outlineLevel="0" collapsed="false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customFormat="false" ht="14.25" hidden="false" customHeight="true" outlineLevel="0" collapsed="false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customFormat="false" ht="14.25" hidden="false" customHeight="true" outlineLevel="0" collapsed="false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customFormat="false" ht="14.25" hidden="false" customHeight="true" outlineLevel="0" collapsed="false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customFormat="false" ht="14.25" hidden="false" customHeight="true" outlineLevel="0" collapsed="false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customFormat="false" ht="14.25" hidden="false" customHeight="true" outlineLevel="0" collapsed="false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customFormat="false" ht="14.25" hidden="false" customHeight="true" outlineLevel="0" collapsed="false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customFormat="false" ht="14.25" hidden="false" customHeight="true" outlineLevel="0" collapsed="false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customFormat="false" ht="14.25" hidden="false" customHeight="true" outlineLevel="0" collapsed="false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customFormat="false" ht="14.25" hidden="false" customHeight="true" outlineLevel="0" collapsed="false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customFormat="false" ht="14.25" hidden="false" customHeight="true" outlineLevel="0" collapsed="false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customFormat="false" ht="14.25" hidden="false" customHeight="true" outlineLevel="0" collapsed="false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customFormat="false" ht="14.25" hidden="false" customHeight="true" outlineLevel="0" collapsed="false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customFormat="false" ht="14.25" hidden="false" customHeight="true" outlineLevel="0" collapsed="false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customFormat="false" ht="14.25" hidden="false" customHeight="true" outlineLevel="0" collapsed="false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customFormat="false" ht="14.25" hidden="false" customHeight="true" outlineLevel="0" collapsed="false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customFormat="false" ht="14.25" hidden="false" customHeight="true" outlineLevel="0" collapsed="false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customFormat="false" ht="14.25" hidden="false" customHeight="true" outlineLevel="0" collapsed="false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customFormat="false" ht="14.25" hidden="false" customHeight="true" outlineLevel="0" collapsed="false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customFormat="false" ht="14.25" hidden="false" customHeight="true" outlineLevel="0" collapsed="false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customFormat="false" ht="14.25" hidden="false" customHeight="true" outlineLevel="0" collapsed="false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customFormat="false" ht="14.25" hidden="false" customHeight="true" outlineLevel="0" collapsed="false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customFormat="false" ht="14.25" hidden="false" customHeight="true" outlineLevel="0" collapsed="false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customFormat="false" ht="14.25" hidden="false" customHeight="true" outlineLevel="0" collapsed="false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customFormat="false" ht="14.25" hidden="false" customHeight="true" outlineLevel="0" collapsed="false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customFormat="false" ht="14.25" hidden="false" customHeight="true" outlineLevel="0" collapsed="false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customFormat="false" ht="14.25" hidden="false" customHeight="true" outlineLevel="0" collapsed="false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customFormat="false" ht="14.25" hidden="false" customHeight="true" outlineLevel="0" collapsed="false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customFormat="false" ht="14.25" hidden="false" customHeight="true" outlineLevel="0" collapsed="false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customFormat="false" ht="14.25" hidden="false" customHeight="true" outlineLevel="0" collapsed="false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customFormat="false" ht="14.25" hidden="false" customHeight="true" outlineLevel="0" collapsed="false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customFormat="false" ht="14.25" hidden="false" customHeight="true" outlineLevel="0" collapsed="false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customFormat="false" ht="14.25" hidden="false" customHeight="true" outlineLevel="0" collapsed="false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customFormat="false" ht="14.25" hidden="false" customHeight="true" outlineLevel="0" collapsed="false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customFormat="false" ht="14.25" hidden="false" customHeight="true" outlineLevel="0" collapsed="false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customFormat="false" ht="14.25" hidden="false" customHeight="true" outlineLevel="0" collapsed="false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customFormat="false" ht="14.25" hidden="false" customHeight="true" outlineLevel="0" collapsed="false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customFormat="false" ht="14.25" hidden="false" customHeight="true" outlineLevel="0" collapsed="false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customFormat="false" ht="14.25" hidden="false" customHeight="true" outlineLevel="0" collapsed="false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customFormat="false" ht="14.25" hidden="false" customHeight="true" outlineLevel="0" collapsed="false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customFormat="false" ht="14.25" hidden="false" customHeight="true" outlineLevel="0" collapsed="false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customFormat="false" ht="14.25" hidden="false" customHeight="true" outlineLevel="0" collapsed="false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customFormat="false" ht="14.25" hidden="false" customHeight="true" outlineLevel="0" collapsed="false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customFormat="false" ht="14.25" hidden="false" customHeight="true" outlineLevel="0" collapsed="false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customFormat="false" ht="14.25" hidden="false" customHeight="true" outlineLevel="0" collapsed="false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customFormat="false" ht="14.25" hidden="false" customHeight="true" outlineLevel="0" collapsed="false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customFormat="false" ht="14.25" hidden="false" customHeight="true" outlineLevel="0" collapsed="false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customFormat="false" ht="14.25" hidden="false" customHeight="true" outlineLevel="0" collapsed="false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customFormat="false" ht="14.25" hidden="false" customHeight="true" outlineLevel="0" collapsed="false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customFormat="false" ht="14.25" hidden="false" customHeight="true" outlineLevel="0" collapsed="false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customFormat="false" ht="14.25" hidden="false" customHeight="true" outlineLevel="0" collapsed="false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customFormat="false" ht="14.25" hidden="false" customHeight="true" outlineLevel="0" collapsed="false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customFormat="false" ht="14.25" hidden="false" customHeight="true" outlineLevel="0" collapsed="false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customFormat="false" ht="14.25" hidden="false" customHeight="true" outlineLevel="0" collapsed="false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customFormat="false" ht="14.25" hidden="false" customHeight="true" outlineLevel="0" collapsed="false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customFormat="false" ht="14.25" hidden="false" customHeight="true" outlineLevel="0" collapsed="false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customFormat="false" ht="14.25" hidden="false" customHeight="true" outlineLevel="0" collapsed="false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customFormat="false" ht="14.25" hidden="false" customHeight="true" outlineLevel="0" collapsed="false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customFormat="false" ht="14.25" hidden="false" customHeight="true" outlineLevel="0" collapsed="false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customFormat="false" ht="14.25" hidden="false" customHeight="true" outlineLevel="0" collapsed="false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customFormat="false" ht="14.25" hidden="false" customHeight="true" outlineLevel="0" collapsed="false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customFormat="false" ht="14.25" hidden="false" customHeight="true" outlineLevel="0" collapsed="false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customFormat="false" ht="14.25" hidden="false" customHeight="true" outlineLevel="0" collapsed="false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customFormat="false" ht="14.25" hidden="false" customHeight="true" outlineLevel="0" collapsed="false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customFormat="false" ht="14.25" hidden="false" customHeight="true" outlineLevel="0" collapsed="false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customFormat="false" ht="14.25" hidden="false" customHeight="true" outlineLevel="0" collapsed="false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customFormat="false" ht="14.25" hidden="false" customHeight="true" outlineLevel="0" collapsed="false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customFormat="false" ht="14.25" hidden="false" customHeight="true" outlineLevel="0" collapsed="false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customFormat="false" ht="14.25" hidden="false" customHeight="true" outlineLevel="0" collapsed="false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customFormat="false" ht="14.25" hidden="false" customHeight="true" outlineLevel="0" collapsed="false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customFormat="false" ht="14.25" hidden="false" customHeight="true" outlineLevel="0" collapsed="false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customFormat="false" ht="14.25" hidden="false" customHeight="true" outlineLevel="0" collapsed="false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customFormat="false" ht="14.25" hidden="false" customHeight="true" outlineLevel="0" collapsed="false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customFormat="false" ht="14.25" hidden="false" customHeight="true" outlineLevel="0" collapsed="false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customFormat="false" ht="14.25" hidden="false" customHeight="true" outlineLevel="0" collapsed="false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customFormat="false" ht="14.25" hidden="false" customHeight="true" outlineLevel="0" collapsed="false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customFormat="false" ht="14.25" hidden="false" customHeight="true" outlineLevel="0" collapsed="false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customFormat="false" ht="14.25" hidden="false" customHeight="true" outlineLevel="0" collapsed="false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customFormat="false" ht="14.25" hidden="false" customHeight="true" outlineLevel="0" collapsed="false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customFormat="false" ht="14.25" hidden="false" customHeight="true" outlineLevel="0" collapsed="false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customFormat="false" ht="14.25" hidden="false" customHeight="true" outlineLevel="0" collapsed="false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customFormat="false" ht="14.25" hidden="false" customHeight="true" outlineLevel="0" collapsed="false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customFormat="false" ht="14.25" hidden="false" customHeight="true" outlineLevel="0" collapsed="false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customFormat="false" ht="14.25" hidden="false" customHeight="true" outlineLevel="0" collapsed="false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customFormat="false" ht="14.25" hidden="false" customHeight="true" outlineLevel="0" collapsed="false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customFormat="false" ht="14.25" hidden="false" customHeight="true" outlineLevel="0" collapsed="false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customFormat="false" ht="14.25" hidden="false" customHeight="true" outlineLevel="0" collapsed="false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customFormat="false" ht="14.25" hidden="false" customHeight="true" outlineLevel="0" collapsed="false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customFormat="false" ht="14.25" hidden="false" customHeight="true" outlineLevel="0" collapsed="false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customFormat="false" ht="14.25" hidden="false" customHeight="true" outlineLevel="0" collapsed="false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customFormat="false" ht="14.25" hidden="false" customHeight="true" outlineLevel="0" collapsed="false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customFormat="false" ht="14.25" hidden="false" customHeight="true" outlineLevel="0" collapsed="false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customFormat="false" ht="14.25" hidden="false" customHeight="true" outlineLevel="0" collapsed="false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customFormat="false" ht="14.25" hidden="false" customHeight="true" outlineLevel="0" collapsed="false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customFormat="false" ht="14.25" hidden="false" customHeight="true" outlineLevel="0" collapsed="false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customFormat="false" ht="14.25" hidden="false" customHeight="true" outlineLevel="0" collapsed="false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customFormat="false" ht="14.25" hidden="false" customHeight="true" outlineLevel="0" collapsed="false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customFormat="false" ht="14.25" hidden="false" customHeight="true" outlineLevel="0" collapsed="false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customFormat="false" ht="14.25" hidden="false" customHeight="true" outlineLevel="0" collapsed="false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customFormat="false" ht="14.25" hidden="false" customHeight="true" outlineLevel="0" collapsed="false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customFormat="false" ht="14.25" hidden="false" customHeight="true" outlineLevel="0" collapsed="false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customFormat="false" ht="14.25" hidden="false" customHeight="true" outlineLevel="0" collapsed="false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customFormat="false" ht="14.25" hidden="false" customHeight="true" outlineLevel="0" collapsed="false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customFormat="false" ht="14.25" hidden="false" customHeight="true" outlineLevel="0" collapsed="false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customFormat="false" ht="14.25" hidden="false" customHeight="true" outlineLevel="0" collapsed="false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customFormat="false" ht="14.25" hidden="false" customHeight="true" outlineLevel="0" collapsed="false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customFormat="false" ht="14.25" hidden="false" customHeight="true" outlineLevel="0" collapsed="false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customFormat="false" ht="14.25" hidden="false" customHeight="true" outlineLevel="0" collapsed="false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customFormat="false" ht="14.25" hidden="false" customHeight="true" outlineLevel="0" collapsed="false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customFormat="false" ht="14.25" hidden="false" customHeight="true" outlineLevel="0" collapsed="false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customFormat="false" ht="14.25" hidden="false" customHeight="true" outlineLevel="0" collapsed="false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customFormat="false" ht="14.25" hidden="false" customHeight="true" outlineLevel="0" collapsed="false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customFormat="false" ht="14.25" hidden="false" customHeight="true" outlineLevel="0" collapsed="false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customFormat="false" ht="14.25" hidden="false" customHeight="true" outlineLevel="0" collapsed="false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customFormat="false" ht="14.25" hidden="false" customHeight="true" outlineLevel="0" collapsed="false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customFormat="false" ht="14.25" hidden="false" customHeight="true" outlineLevel="0" collapsed="false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customFormat="false" ht="14.25" hidden="false" customHeight="true" outlineLevel="0" collapsed="false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customFormat="false" ht="14.25" hidden="false" customHeight="true" outlineLevel="0" collapsed="false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customFormat="false" ht="14.25" hidden="false" customHeight="true" outlineLevel="0" collapsed="false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customFormat="false" ht="14.25" hidden="false" customHeight="true" outlineLevel="0" collapsed="false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customFormat="false" ht="14.25" hidden="false" customHeight="true" outlineLevel="0" collapsed="false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customFormat="false" ht="14.25" hidden="false" customHeight="true" outlineLevel="0" collapsed="false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customFormat="false" ht="14.25" hidden="false" customHeight="true" outlineLevel="0" collapsed="false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customFormat="false" ht="14.25" hidden="false" customHeight="true" outlineLevel="0" collapsed="false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customFormat="false" ht="14.25" hidden="false" customHeight="true" outlineLevel="0" collapsed="false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customFormat="false" ht="14.25" hidden="false" customHeight="true" outlineLevel="0" collapsed="false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customFormat="false" ht="14.25" hidden="false" customHeight="true" outlineLevel="0" collapsed="false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customFormat="false" ht="14.25" hidden="false" customHeight="true" outlineLevel="0" collapsed="false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customFormat="false" ht="14.25" hidden="false" customHeight="true" outlineLevel="0" collapsed="false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customFormat="false" ht="14.25" hidden="false" customHeight="true" outlineLevel="0" collapsed="false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customFormat="false" ht="14.25" hidden="false" customHeight="true" outlineLevel="0" collapsed="false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customFormat="false" ht="14.25" hidden="false" customHeight="true" outlineLevel="0" collapsed="false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customFormat="false" ht="14.25" hidden="false" customHeight="true" outlineLevel="0" collapsed="false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customFormat="false" ht="14.25" hidden="false" customHeight="true" outlineLevel="0" collapsed="false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customFormat="false" ht="14.25" hidden="false" customHeight="true" outlineLevel="0" collapsed="false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customFormat="false" ht="14.25" hidden="false" customHeight="true" outlineLevel="0" collapsed="false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customFormat="false" ht="14.25" hidden="false" customHeight="true" outlineLevel="0" collapsed="false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customFormat="false" ht="14.25" hidden="false" customHeight="true" outlineLevel="0" collapsed="false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customFormat="false" ht="14.25" hidden="false" customHeight="true" outlineLevel="0" collapsed="false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customFormat="false" ht="14.25" hidden="false" customHeight="true" outlineLevel="0" collapsed="false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customFormat="false" ht="14.25" hidden="false" customHeight="true" outlineLevel="0" collapsed="false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customFormat="false" ht="14.25" hidden="false" customHeight="true" outlineLevel="0" collapsed="false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customFormat="false" ht="14.25" hidden="false" customHeight="true" outlineLevel="0" collapsed="false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customFormat="false" ht="14.25" hidden="false" customHeight="true" outlineLevel="0" collapsed="false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customFormat="false" ht="14.25" hidden="false" customHeight="true" outlineLevel="0" collapsed="false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customFormat="false" ht="14.25" hidden="false" customHeight="true" outlineLevel="0" collapsed="false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customFormat="false" ht="14.25" hidden="false" customHeight="true" outlineLevel="0" collapsed="false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customFormat="false" ht="14.25" hidden="false" customHeight="true" outlineLevel="0" collapsed="false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customFormat="false" ht="14.25" hidden="false" customHeight="true" outlineLevel="0" collapsed="false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customFormat="false" ht="14.25" hidden="false" customHeight="true" outlineLevel="0" collapsed="false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customFormat="false" ht="14.25" hidden="false" customHeight="true" outlineLevel="0" collapsed="false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customFormat="false" ht="14.25" hidden="false" customHeight="true" outlineLevel="0" collapsed="false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customFormat="false" ht="14.25" hidden="false" customHeight="true" outlineLevel="0" collapsed="false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customFormat="false" ht="14.25" hidden="false" customHeight="true" outlineLevel="0" collapsed="false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customFormat="false" ht="14.25" hidden="false" customHeight="true" outlineLevel="0" collapsed="false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customFormat="false" ht="14.25" hidden="false" customHeight="true" outlineLevel="0" collapsed="false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customFormat="false" ht="14.25" hidden="false" customHeight="true" outlineLevel="0" collapsed="false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customFormat="false" ht="14.25" hidden="false" customHeight="true" outlineLevel="0" collapsed="false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customFormat="false" ht="14.25" hidden="false" customHeight="true" outlineLevel="0" collapsed="false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customFormat="false" ht="14.25" hidden="false" customHeight="true" outlineLevel="0" collapsed="false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customFormat="false" ht="14.25" hidden="false" customHeight="true" outlineLevel="0" collapsed="false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customFormat="false" ht="14.25" hidden="false" customHeight="true" outlineLevel="0" collapsed="false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customFormat="false" ht="14.25" hidden="false" customHeight="true" outlineLevel="0" collapsed="false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customFormat="false" ht="14.25" hidden="false" customHeight="true" outlineLevel="0" collapsed="false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customFormat="false" ht="14.25" hidden="false" customHeight="true" outlineLevel="0" collapsed="false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customFormat="false" ht="14.25" hidden="false" customHeight="true" outlineLevel="0" collapsed="false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customFormat="false" ht="14.25" hidden="false" customHeight="true" outlineLevel="0" collapsed="false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customFormat="false" ht="14.25" hidden="false" customHeight="true" outlineLevel="0" collapsed="false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customFormat="false" ht="14.25" hidden="false" customHeight="true" outlineLevel="0" collapsed="false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customFormat="false" ht="14.25" hidden="false" customHeight="true" outlineLevel="0" collapsed="false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customFormat="false" ht="14.25" hidden="false" customHeight="true" outlineLevel="0" collapsed="false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customFormat="false" ht="14.25" hidden="false" customHeight="true" outlineLevel="0" collapsed="false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customFormat="false" ht="14.25" hidden="false" customHeight="true" outlineLevel="0" collapsed="false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customFormat="false" ht="14.25" hidden="false" customHeight="true" outlineLevel="0" collapsed="false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customFormat="false" ht="14.25" hidden="false" customHeight="true" outlineLevel="0" collapsed="false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customFormat="false" ht="14.25" hidden="false" customHeight="true" outlineLevel="0" collapsed="false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customFormat="false" ht="14.25" hidden="false" customHeight="true" outlineLevel="0" collapsed="false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customFormat="false" ht="14.25" hidden="false" customHeight="true" outlineLevel="0" collapsed="false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customFormat="false" ht="14.25" hidden="false" customHeight="true" outlineLevel="0" collapsed="false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customFormat="false" ht="14.25" hidden="false" customHeight="true" outlineLevel="0" collapsed="false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customFormat="false" ht="14.25" hidden="false" customHeight="true" outlineLevel="0" collapsed="false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customFormat="false" ht="14.25" hidden="false" customHeight="true" outlineLevel="0" collapsed="false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customFormat="false" ht="14.25" hidden="false" customHeight="true" outlineLevel="0" collapsed="false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customFormat="false" ht="14.25" hidden="false" customHeight="true" outlineLevel="0" collapsed="false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customFormat="false" ht="14.25" hidden="false" customHeight="true" outlineLevel="0" collapsed="false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customFormat="false" ht="14.25" hidden="false" customHeight="true" outlineLevel="0" collapsed="false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customFormat="false" ht="14.25" hidden="false" customHeight="true" outlineLevel="0" collapsed="false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customFormat="false" ht="14.25" hidden="false" customHeight="true" outlineLevel="0" collapsed="false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customFormat="false" ht="14.25" hidden="false" customHeight="true" outlineLevel="0" collapsed="false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customFormat="false" ht="14.25" hidden="false" customHeight="true" outlineLevel="0" collapsed="false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customFormat="false" ht="14.25" hidden="false" customHeight="true" outlineLevel="0" collapsed="false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customFormat="false" ht="14.25" hidden="false" customHeight="true" outlineLevel="0" collapsed="false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customFormat="false" ht="14.25" hidden="false" customHeight="true" outlineLevel="0" collapsed="false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customFormat="false" ht="14.25" hidden="false" customHeight="true" outlineLevel="0" collapsed="false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customFormat="false" ht="14.25" hidden="false" customHeight="true" outlineLevel="0" collapsed="false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customFormat="false" ht="14.25" hidden="false" customHeight="true" outlineLevel="0" collapsed="false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customFormat="false" ht="14.25" hidden="false" customHeight="true" outlineLevel="0" collapsed="false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customFormat="false" ht="14.25" hidden="false" customHeight="true" outlineLevel="0" collapsed="false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customFormat="false" ht="14.25" hidden="false" customHeight="true" outlineLevel="0" collapsed="false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customFormat="false" ht="14.25" hidden="false" customHeight="true" outlineLevel="0" collapsed="false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customFormat="false" ht="14.25" hidden="false" customHeight="true" outlineLevel="0" collapsed="false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customFormat="false" ht="14.25" hidden="false" customHeight="true" outlineLevel="0" collapsed="false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customFormat="false" ht="14.25" hidden="false" customHeight="true" outlineLevel="0" collapsed="false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customFormat="false" ht="14.25" hidden="false" customHeight="true" outlineLevel="0" collapsed="false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customFormat="false" ht="14.25" hidden="false" customHeight="true" outlineLevel="0" collapsed="false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customFormat="false" ht="14.25" hidden="false" customHeight="true" outlineLevel="0" collapsed="false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customFormat="false" ht="14.25" hidden="false" customHeight="true" outlineLevel="0" collapsed="false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customFormat="false" ht="14.25" hidden="false" customHeight="true" outlineLevel="0" collapsed="false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customFormat="false" ht="14.25" hidden="false" customHeight="true" outlineLevel="0" collapsed="false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customFormat="false" ht="14.25" hidden="false" customHeight="true" outlineLevel="0" collapsed="false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customFormat="false" ht="14.25" hidden="false" customHeight="true" outlineLevel="0" collapsed="false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customFormat="false" ht="14.25" hidden="false" customHeight="true" outlineLevel="0" collapsed="false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customFormat="false" ht="14.25" hidden="false" customHeight="true" outlineLevel="0" collapsed="false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customFormat="false" ht="14.25" hidden="false" customHeight="true" outlineLevel="0" collapsed="false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customFormat="false" ht="14.25" hidden="false" customHeight="true" outlineLevel="0" collapsed="false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customFormat="false" ht="14.25" hidden="false" customHeight="true" outlineLevel="0" collapsed="false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customFormat="false" ht="14.25" hidden="false" customHeight="true" outlineLevel="0" collapsed="false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customFormat="false" ht="14.25" hidden="false" customHeight="true" outlineLevel="0" collapsed="false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customFormat="false" ht="14.25" hidden="false" customHeight="true" outlineLevel="0" collapsed="false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customFormat="false" ht="14.25" hidden="false" customHeight="true" outlineLevel="0" collapsed="false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customFormat="false" ht="14.25" hidden="false" customHeight="true" outlineLevel="0" collapsed="false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customFormat="false" ht="14.25" hidden="false" customHeight="true" outlineLevel="0" collapsed="false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customFormat="false" ht="14.25" hidden="false" customHeight="true" outlineLevel="0" collapsed="false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customFormat="false" ht="14.25" hidden="false" customHeight="true" outlineLevel="0" collapsed="false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customFormat="false" ht="14.25" hidden="false" customHeight="true" outlineLevel="0" collapsed="false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customFormat="false" ht="14.25" hidden="false" customHeight="true" outlineLevel="0" collapsed="false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customFormat="false" ht="14.25" hidden="false" customHeight="true" outlineLevel="0" collapsed="false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customFormat="false" ht="14.25" hidden="false" customHeight="true" outlineLevel="0" collapsed="false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customFormat="false" ht="14.25" hidden="false" customHeight="true" outlineLevel="0" collapsed="false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customFormat="false" ht="14.25" hidden="false" customHeight="true" outlineLevel="0" collapsed="false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customFormat="false" ht="14.25" hidden="false" customHeight="true" outlineLevel="0" collapsed="false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customFormat="false" ht="14.25" hidden="false" customHeight="true" outlineLevel="0" collapsed="false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customFormat="false" ht="14.25" hidden="false" customHeight="true" outlineLevel="0" collapsed="false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customFormat="false" ht="14.25" hidden="false" customHeight="true" outlineLevel="0" collapsed="false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customFormat="false" ht="14.25" hidden="false" customHeight="true" outlineLevel="0" collapsed="false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customFormat="false" ht="14.25" hidden="false" customHeight="true" outlineLevel="0" collapsed="false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customFormat="false" ht="14.25" hidden="false" customHeight="true" outlineLevel="0" collapsed="false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customFormat="false" ht="14.25" hidden="false" customHeight="true" outlineLevel="0" collapsed="false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customFormat="false" ht="14.25" hidden="false" customHeight="true" outlineLevel="0" collapsed="false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customFormat="false" ht="14.25" hidden="false" customHeight="true" outlineLevel="0" collapsed="false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customFormat="false" ht="14.25" hidden="false" customHeight="true" outlineLevel="0" collapsed="false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customFormat="false" ht="14.25" hidden="false" customHeight="true" outlineLevel="0" collapsed="false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customFormat="false" ht="14.25" hidden="false" customHeight="true" outlineLevel="0" collapsed="false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customFormat="false" ht="14.25" hidden="false" customHeight="true" outlineLevel="0" collapsed="false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customFormat="false" ht="14.25" hidden="false" customHeight="true" outlineLevel="0" collapsed="false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customFormat="false" ht="14.25" hidden="false" customHeight="true" outlineLevel="0" collapsed="false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customFormat="false" ht="14.25" hidden="false" customHeight="true" outlineLevel="0" collapsed="false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customFormat="false" ht="14.25" hidden="false" customHeight="true" outlineLevel="0" collapsed="false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customFormat="false" ht="14.25" hidden="false" customHeight="true" outlineLevel="0" collapsed="false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customFormat="false" ht="14.25" hidden="false" customHeight="true" outlineLevel="0" collapsed="false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customFormat="false" ht="14.25" hidden="false" customHeight="true" outlineLevel="0" collapsed="false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customFormat="false" ht="14.25" hidden="false" customHeight="true" outlineLevel="0" collapsed="false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customFormat="false" ht="14.25" hidden="false" customHeight="true" outlineLevel="0" collapsed="false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customFormat="false" ht="14.25" hidden="false" customHeight="true" outlineLevel="0" collapsed="false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customFormat="false" ht="14.25" hidden="false" customHeight="true" outlineLevel="0" collapsed="false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customFormat="false" ht="14.25" hidden="false" customHeight="true" outlineLevel="0" collapsed="false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customFormat="false" ht="14.25" hidden="false" customHeight="true" outlineLevel="0" collapsed="false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customFormat="false" ht="14.25" hidden="false" customHeight="true" outlineLevel="0" collapsed="false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customFormat="false" ht="14.25" hidden="false" customHeight="true" outlineLevel="0" collapsed="false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customFormat="false" ht="14.25" hidden="false" customHeight="true" outlineLevel="0" collapsed="false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customFormat="false" ht="14.25" hidden="false" customHeight="true" outlineLevel="0" collapsed="false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customFormat="false" ht="14.25" hidden="false" customHeight="true" outlineLevel="0" collapsed="false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customFormat="false" ht="14.25" hidden="false" customHeight="true" outlineLevel="0" collapsed="false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customFormat="false" ht="14.25" hidden="false" customHeight="true" outlineLevel="0" collapsed="false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customFormat="false" ht="14.25" hidden="false" customHeight="true" outlineLevel="0" collapsed="false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customFormat="false" ht="14.25" hidden="false" customHeight="true" outlineLevel="0" collapsed="false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customFormat="false" ht="14.25" hidden="false" customHeight="true" outlineLevel="0" collapsed="false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customFormat="false" ht="14.25" hidden="false" customHeight="true" outlineLevel="0" collapsed="false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customFormat="false" ht="14.25" hidden="false" customHeight="true" outlineLevel="0" collapsed="false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customFormat="false" ht="14.25" hidden="false" customHeight="true" outlineLevel="0" collapsed="false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customFormat="false" ht="14.25" hidden="false" customHeight="true" outlineLevel="0" collapsed="false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customFormat="false" ht="14.25" hidden="false" customHeight="true" outlineLevel="0" collapsed="false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customFormat="false" ht="14.25" hidden="false" customHeight="true" outlineLevel="0" collapsed="false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customFormat="false" ht="14.25" hidden="false" customHeight="true" outlineLevel="0" collapsed="false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customFormat="false" ht="14.25" hidden="false" customHeight="true" outlineLevel="0" collapsed="false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customFormat="false" ht="14.25" hidden="false" customHeight="true" outlineLevel="0" collapsed="false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customFormat="false" ht="14.25" hidden="false" customHeight="true" outlineLevel="0" collapsed="false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customFormat="false" ht="14.25" hidden="false" customHeight="true" outlineLevel="0" collapsed="false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customFormat="false" ht="14.25" hidden="false" customHeight="true" outlineLevel="0" collapsed="false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customFormat="false" ht="14.25" hidden="false" customHeight="true" outlineLevel="0" collapsed="false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customFormat="false" ht="14.25" hidden="false" customHeight="true" outlineLevel="0" collapsed="false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customFormat="false" ht="14.25" hidden="false" customHeight="true" outlineLevel="0" collapsed="false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customFormat="false" ht="14.25" hidden="false" customHeight="true" outlineLevel="0" collapsed="false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customFormat="false" ht="14.25" hidden="false" customHeight="true" outlineLevel="0" collapsed="false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customFormat="false" ht="14.25" hidden="false" customHeight="true" outlineLevel="0" collapsed="false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customFormat="false" ht="14.25" hidden="false" customHeight="true" outlineLevel="0" collapsed="false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customFormat="false" ht="14.25" hidden="false" customHeight="true" outlineLevel="0" collapsed="false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customFormat="false" ht="14.25" hidden="false" customHeight="true" outlineLevel="0" collapsed="false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customFormat="false" ht="14.25" hidden="false" customHeight="true" outlineLevel="0" collapsed="false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customFormat="false" ht="14.25" hidden="false" customHeight="true" outlineLevel="0" collapsed="false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customFormat="false" ht="14.25" hidden="false" customHeight="true" outlineLevel="0" collapsed="false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customFormat="false" ht="14.25" hidden="false" customHeight="true" outlineLevel="0" collapsed="false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customFormat="false" ht="14.25" hidden="false" customHeight="true" outlineLevel="0" collapsed="false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customFormat="false" ht="14.25" hidden="false" customHeight="true" outlineLevel="0" collapsed="false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customFormat="false" ht="14.25" hidden="false" customHeight="true" outlineLevel="0" collapsed="false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customFormat="false" ht="14.25" hidden="false" customHeight="true" outlineLevel="0" collapsed="false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customFormat="false" ht="14.25" hidden="false" customHeight="true" outlineLevel="0" collapsed="false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customFormat="false" ht="14.25" hidden="false" customHeight="true" outlineLevel="0" collapsed="false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customFormat="false" ht="14.25" hidden="false" customHeight="true" outlineLevel="0" collapsed="false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customFormat="false" ht="14.25" hidden="false" customHeight="true" outlineLevel="0" collapsed="false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customFormat="false" ht="14.25" hidden="false" customHeight="true" outlineLevel="0" collapsed="false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customFormat="false" ht="14.25" hidden="false" customHeight="true" outlineLevel="0" collapsed="false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customFormat="false" ht="14.25" hidden="false" customHeight="true" outlineLevel="0" collapsed="false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customFormat="false" ht="14.25" hidden="false" customHeight="true" outlineLevel="0" collapsed="false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customFormat="false" ht="14.25" hidden="false" customHeight="true" outlineLevel="0" collapsed="false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customFormat="false" ht="14.25" hidden="false" customHeight="true" outlineLevel="0" collapsed="false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customFormat="false" ht="14.25" hidden="false" customHeight="true" outlineLevel="0" collapsed="false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customFormat="false" ht="14.25" hidden="false" customHeight="true" outlineLevel="0" collapsed="false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customFormat="false" ht="14.25" hidden="false" customHeight="true" outlineLevel="0" collapsed="false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customFormat="false" ht="14.25" hidden="false" customHeight="true" outlineLevel="0" collapsed="false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customFormat="false" ht="14.25" hidden="false" customHeight="true" outlineLevel="0" collapsed="false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customFormat="false" ht="14.25" hidden="false" customHeight="true" outlineLevel="0" collapsed="false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customFormat="false" ht="14.25" hidden="false" customHeight="true" outlineLevel="0" collapsed="false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customFormat="false" ht="14.25" hidden="false" customHeight="true" outlineLevel="0" collapsed="false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customFormat="false" ht="14.25" hidden="false" customHeight="true" outlineLevel="0" collapsed="false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customFormat="false" ht="14.25" hidden="false" customHeight="true" outlineLevel="0" collapsed="false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customFormat="false" ht="14.25" hidden="false" customHeight="true" outlineLevel="0" collapsed="false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customFormat="false" ht="14.25" hidden="false" customHeight="true" outlineLevel="0" collapsed="false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customFormat="false" ht="14.25" hidden="false" customHeight="true" outlineLevel="0" collapsed="false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customFormat="false" ht="14.25" hidden="false" customHeight="true" outlineLevel="0" collapsed="false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customFormat="false" ht="14.25" hidden="false" customHeight="true" outlineLevel="0" collapsed="false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customFormat="false" ht="14.25" hidden="false" customHeight="true" outlineLevel="0" collapsed="false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customFormat="false" ht="14.25" hidden="false" customHeight="true" outlineLevel="0" collapsed="false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customFormat="false" ht="14.25" hidden="false" customHeight="true" outlineLevel="0" collapsed="false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customFormat="false" ht="14.25" hidden="false" customHeight="true" outlineLevel="0" collapsed="false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customFormat="false" ht="14.25" hidden="false" customHeight="true" outlineLevel="0" collapsed="false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customFormat="false" ht="14.25" hidden="false" customHeight="true" outlineLevel="0" collapsed="false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customFormat="false" ht="14.25" hidden="false" customHeight="true" outlineLevel="0" collapsed="false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customFormat="false" ht="14.25" hidden="false" customHeight="true" outlineLevel="0" collapsed="false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customFormat="false" ht="14.25" hidden="false" customHeight="true" outlineLevel="0" collapsed="false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customFormat="false" ht="14.25" hidden="false" customHeight="true" outlineLevel="0" collapsed="false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customFormat="false" ht="14.25" hidden="false" customHeight="true" outlineLevel="0" collapsed="false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customFormat="false" ht="14.25" hidden="false" customHeight="true" outlineLevel="0" collapsed="false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customFormat="false" ht="14.25" hidden="false" customHeight="true" outlineLevel="0" collapsed="false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customFormat="false" ht="14.25" hidden="false" customHeight="true" outlineLevel="0" collapsed="false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customFormat="false" ht="14.25" hidden="false" customHeight="true" outlineLevel="0" collapsed="false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customFormat="false" ht="14.25" hidden="false" customHeight="true" outlineLevel="0" collapsed="false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customFormat="false" ht="14.25" hidden="false" customHeight="true" outlineLevel="0" collapsed="false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customFormat="false" ht="14.25" hidden="false" customHeight="true" outlineLevel="0" collapsed="false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customFormat="false" ht="14.25" hidden="false" customHeight="true" outlineLevel="0" collapsed="false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customFormat="false" ht="14.25" hidden="false" customHeight="true" outlineLevel="0" collapsed="false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customFormat="false" ht="14.25" hidden="false" customHeight="true" outlineLevel="0" collapsed="false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customFormat="false" ht="14.25" hidden="false" customHeight="true" outlineLevel="0" collapsed="false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customFormat="false" ht="14.25" hidden="false" customHeight="true" outlineLevel="0" collapsed="false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customFormat="false" ht="14.25" hidden="false" customHeight="true" outlineLevel="0" collapsed="false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customFormat="false" ht="14.25" hidden="false" customHeight="true" outlineLevel="0" collapsed="false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customFormat="false" ht="14.25" hidden="false" customHeight="true" outlineLevel="0" collapsed="false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customFormat="false" ht="14.25" hidden="false" customHeight="true" outlineLevel="0" collapsed="false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customFormat="false" ht="14.25" hidden="false" customHeight="true" outlineLevel="0" collapsed="false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customFormat="false" ht="14.25" hidden="false" customHeight="true" outlineLevel="0" collapsed="false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customFormat="false" ht="14.25" hidden="false" customHeight="true" outlineLevel="0" collapsed="false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customFormat="false" ht="14.25" hidden="false" customHeight="true" outlineLevel="0" collapsed="false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customFormat="false" ht="14.25" hidden="false" customHeight="true" outlineLevel="0" collapsed="false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customFormat="false" ht="14.25" hidden="false" customHeight="true" outlineLevel="0" collapsed="false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customFormat="false" ht="14.25" hidden="false" customHeight="true" outlineLevel="0" collapsed="false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customFormat="false" ht="14.25" hidden="false" customHeight="true" outlineLevel="0" collapsed="false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customFormat="false" ht="14.25" hidden="false" customHeight="true" outlineLevel="0" collapsed="false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customFormat="false" ht="14.25" hidden="false" customHeight="true" outlineLevel="0" collapsed="false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customFormat="false" ht="14.25" hidden="false" customHeight="true" outlineLevel="0" collapsed="false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customFormat="false" ht="14.25" hidden="false" customHeight="true" outlineLevel="0" collapsed="false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customFormat="false" ht="14.25" hidden="false" customHeight="true" outlineLevel="0" collapsed="false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customFormat="false" ht="14.25" hidden="false" customHeight="true" outlineLevel="0" collapsed="false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customFormat="false" ht="14.25" hidden="false" customHeight="true" outlineLevel="0" collapsed="false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customFormat="false" ht="14.25" hidden="false" customHeight="true" outlineLevel="0" collapsed="false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customFormat="false" ht="14.25" hidden="false" customHeight="true" outlineLevel="0" collapsed="false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customFormat="false" ht="14.25" hidden="false" customHeight="true" outlineLevel="0" collapsed="false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customFormat="false" ht="14.25" hidden="false" customHeight="true" outlineLevel="0" collapsed="false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customFormat="false" ht="14.25" hidden="false" customHeight="true" outlineLevel="0" collapsed="false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customFormat="false" ht="14.25" hidden="false" customHeight="true" outlineLevel="0" collapsed="false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customFormat="false" ht="14.25" hidden="false" customHeight="true" outlineLevel="0" collapsed="false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customFormat="false" ht="14.25" hidden="false" customHeight="true" outlineLevel="0" collapsed="false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customFormat="false" ht="14.25" hidden="false" customHeight="true" outlineLevel="0" collapsed="false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customFormat="false" ht="14.25" hidden="false" customHeight="true" outlineLevel="0" collapsed="false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customFormat="false" ht="14.25" hidden="false" customHeight="true" outlineLevel="0" collapsed="false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customFormat="false" ht="14.25" hidden="false" customHeight="true" outlineLevel="0" collapsed="false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customFormat="false" ht="14.25" hidden="false" customHeight="true" outlineLevel="0" collapsed="false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customFormat="false" ht="14.25" hidden="false" customHeight="true" outlineLevel="0" collapsed="false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customFormat="false" ht="14.25" hidden="false" customHeight="true" outlineLevel="0" collapsed="false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customFormat="false" ht="14.25" hidden="false" customHeight="true" outlineLevel="0" collapsed="false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customFormat="false" ht="14.25" hidden="false" customHeight="true" outlineLevel="0" collapsed="false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customFormat="false" ht="14.25" hidden="false" customHeight="true" outlineLevel="0" collapsed="false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customFormat="false" ht="14.25" hidden="false" customHeight="true" outlineLevel="0" collapsed="false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customFormat="false" ht="14.25" hidden="false" customHeight="true" outlineLevel="0" collapsed="false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customFormat="false" ht="14.25" hidden="false" customHeight="true" outlineLevel="0" collapsed="false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customFormat="false" ht="14.25" hidden="false" customHeight="true" outlineLevel="0" collapsed="false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customFormat="false" ht="14.25" hidden="false" customHeight="true" outlineLevel="0" collapsed="false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customFormat="false" ht="14.25" hidden="false" customHeight="true" outlineLevel="0" collapsed="false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customFormat="false" ht="14.25" hidden="false" customHeight="true" outlineLevel="0" collapsed="false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customFormat="false" ht="14.25" hidden="false" customHeight="true" outlineLevel="0" collapsed="false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customFormat="false" ht="14.25" hidden="false" customHeight="true" outlineLevel="0" collapsed="false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customFormat="false" ht="14.25" hidden="false" customHeight="true" outlineLevel="0" collapsed="false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customFormat="false" ht="14.25" hidden="false" customHeight="true" outlineLevel="0" collapsed="false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customFormat="false" ht="14.25" hidden="false" customHeight="true" outlineLevel="0" collapsed="false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customFormat="false" ht="14.25" hidden="false" customHeight="true" outlineLevel="0" collapsed="false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customFormat="false" ht="14.25" hidden="false" customHeight="true" outlineLevel="0" collapsed="false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customFormat="false" ht="14.25" hidden="false" customHeight="true" outlineLevel="0" collapsed="false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customFormat="false" ht="14.25" hidden="false" customHeight="true" outlineLevel="0" collapsed="false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customFormat="false" ht="14.25" hidden="false" customHeight="true" outlineLevel="0" collapsed="false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customFormat="false" ht="14.25" hidden="false" customHeight="true" outlineLevel="0" collapsed="false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customFormat="false" ht="14.25" hidden="false" customHeight="true" outlineLevel="0" collapsed="false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customFormat="false" ht="14.25" hidden="false" customHeight="true" outlineLevel="0" collapsed="false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customFormat="false" ht="14.25" hidden="false" customHeight="true" outlineLevel="0" collapsed="false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customFormat="false" ht="14.25" hidden="false" customHeight="true" outlineLevel="0" collapsed="false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customFormat="false" ht="14.25" hidden="false" customHeight="true" outlineLevel="0" collapsed="false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customFormat="false" ht="14.25" hidden="false" customHeight="true" outlineLevel="0" collapsed="false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customFormat="false" ht="14.25" hidden="false" customHeight="true" outlineLevel="0" collapsed="false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customFormat="false" ht="14.25" hidden="false" customHeight="true" outlineLevel="0" collapsed="false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customFormat="false" ht="14.25" hidden="false" customHeight="true" outlineLevel="0" collapsed="false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customFormat="false" ht="14.25" hidden="false" customHeight="true" outlineLevel="0" collapsed="false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customFormat="false" ht="14.25" hidden="false" customHeight="true" outlineLevel="0" collapsed="false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customFormat="false" ht="14.25" hidden="false" customHeight="true" outlineLevel="0" collapsed="false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customFormat="false" ht="14.25" hidden="false" customHeight="true" outlineLevel="0" collapsed="false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customFormat="false" ht="14.25" hidden="false" customHeight="true" outlineLevel="0" collapsed="false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customFormat="false" ht="14.25" hidden="false" customHeight="true" outlineLevel="0" collapsed="false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customFormat="false" ht="14.25" hidden="false" customHeight="true" outlineLevel="0" collapsed="false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customFormat="false" ht="14.25" hidden="false" customHeight="true" outlineLevel="0" collapsed="false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customFormat="false" ht="14.25" hidden="false" customHeight="true" outlineLevel="0" collapsed="false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customFormat="false" ht="14.25" hidden="false" customHeight="true" outlineLevel="0" collapsed="false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customFormat="false" ht="14.25" hidden="false" customHeight="true" outlineLevel="0" collapsed="false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customFormat="false" ht="14.25" hidden="false" customHeight="true" outlineLevel="0" collapsed="false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customFormat="false" ht="14.25" hidden="false" customHeight="true" outlineLevel="0" collapsed="false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customFormat="false" ht="14.25" hidden="false" customHeight="true" outlineLevel="0" collapsed="false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customFormat="false" ht="14.25" hidden="false" customHeight="true" outlineLevel="0" collapsed="false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customFormat="false" ht="14.25" hidden="false" customHeight="true" outlineLevel="0" collapsed="false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customFormat="false" ht="14.25" hidden="false" customHeight="true" outlineLevel="0" collapsed="false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customFormat="false" ht="14.25" hidden="false" customHeight="true" outlineLevel="0" collapsed="false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customFormat="false" ht="14.25" hidden="false" customHeight="true" outlineLevel="0" collapsed="false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customFormat="false" ht="14.25" hidden="false" customHeight="true" outlineLevel="0" collapsed="false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customFormat="false" ht="14.25" hidden="false" customHeight="true" outlineLevel="0" collapsed="false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customFormat="false" ht="14.25" hidden="false" customHeight="true" outlineLevel="0" collapsed="false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customFormat="false" ht="14.25" hidden="false" customHeight="true" outlineLevel="0" collapsed="false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customFormat="false" ht="14.25" hidden="false" customHeight="true" outlineLevel="0" collapsed="false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customFormat="false" ht="14.25" hidden="false" customHeight="true" outlineLevel="0" collapsed="false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customFormat="false" ht="14.25" hidden="false" customHeight="true" outlineLevel="0" collapsed="false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customFormat="false" ht="14.25" hidden="false" customHeight="true" outlineLevel="0" collapsed="false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customFormat="false" ht="14.25" hidden="false" customHeight="true" outlineLevel="0" collapsed="false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customFormat="false" ht="14.25" hidden="false" customHeight="true" outlineLevel="0" collapsed="false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customFormat="false" ht="14.25" hidden="false" customHeight="true" outlineLevel="0" collapsed="false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customFormat="false" ht="14.25" hidden="false" customHeight="true" outlineLevel="0" collapsed="false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customFormat="false" ht="14.25" hidden="false" customHeight="true" outlineLevel="0" collapsed="false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customFormat="false" ht="14.25" hidden="false" customHeight="true" outlineLevel="0" collapsed="false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customFormat="false" ht="14.25" hidden="false" customHeight="true" outlineLevel="0" collapsed="false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customFormat="false" ht="14.25" hidden="false" customHeight="true" outlineLevel="0" collapsed="false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customFormat="false" ht="14.25" hidden="false" customHeight="true" outlineLevel="0" collapsed="false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customFormat="false" ht="14.25" hidden="false" customHeight="true" outlineLevel="0" collapsed="false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customFormat="false" ht="14.25" hidden="false" customHeight="true" outlineLevel="0" collapsed="false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customFormat="false" ht="14.25" hidden="false" customHeight="true" outlineLevel="0" collapsed="false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customFormat="false" ht="14.25" hidden="false" customHeight="true" outlineLevel="0" collapsed="false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customFormat="false" ht="14.25" hidden="false" customHeight="true" outlineLevel="0" collapsed="false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customFormat="false" ht="14.25" hidden="false" customHeight="true" outlineLevel="0" collapsed="false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customFormat="false" ht="14.25" hidden="false" customHeight="true" outlineLevel="0" collapsed="false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customFormat="false" ht="14.25" hidden="false" customHeight="true" outlineLevel="0" collapsed="false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customFormat="false" ht="14.25" hidden="false" customHeight="true" outlineLevel="0" collapsed="false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customFormat="false" ht="14.25" hidden="false" customHeight="true" outlineLevel="0" collapsed="false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customFormat="false" ht="14.25" hidden="false" customHeight="true" outlineLevel="0" collapsed="false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customFormat="false" ht="14.25" hidden="false" customHeight="true" outlineLevel="0" collapsed="false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customFormat="false" ht="14.25" hidden="false" customHeight="true" outlineLevel="0" collapsed="false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customFormat="false" ht="14.25" hidden="false" customHeight="true" outlineLevel="0" collapsed="false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customFormat="false" ht="14.25" hidden="false" customHeight="true" outlineLevel="0" collapsed="false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customFormat="false" ht="14.25" hidden="false" customHeight="true" outlineLevel="0" collapsed="false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customFormat="false" ht="14.25" hidden="false" customHeight="true" outlineLevel="0" collapsed="false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customFormat="false" ht="14.25" hidden="false" customHeight="true" outlineLevel="0" collapsed="false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customFormat="false" ht="14.25" hidden="false" customHeight="true" outlineLevel="0" collapsed="false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customFormat="false" ht="14.25" hidden="false" customHeight="true" outlineLevel="0" collapsed="false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customFormat="false" ht="14.25" hidden="false" customHeight="true" outlineLevel="0" collapsed="false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customFormat="false" ht="14.25" hidden="false" customHeight="true" outlineLevel="0" collapsed="false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customFormat="false" ht="14.25" hidden="false" customHeight="true" outlineLevel="0" collapsed="false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customFormat="false" ht="14.25" hidden="false" customHeight="true" outlineLevel="0" collapsed="false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customFormat="false" ht="14.25" hidden="false" customHeight="true" outlineLevel="0" collapsed="false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customFormat="false" ht="14.25" hidden="false" customHeight="true" outlineLevel="0" collapsed="false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customFormat="false" ht="14.25" hidden="false" customHeight="true" outlineLevel="0" collapsed="false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customFormat="false" ht="14.25" hidden="false" customHeight="true" outlineLevel="0" collapsed="false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customFormat="false" ht="14.25" hidden="false" customHeight="true" outlineLevel="0" collapsed="false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customFormat="false" ht="14.25" hidden="false" customHeight="true" outlineLevel="0" collapsed="false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customFormat="false" ht="14.25" hidden="false" customHeight="true" outlineLevel="0" collapsed="false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customFormat="false" ht="14.25" hidden="false" customHeight="true" outlineLevel="0" collapsed="false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customFormat="false" ht="14.25" hidden="false" customHeight="true" outlineLevel="0" collapsed="false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customFormat="false" ht="14.25" hidden="false" customHeight="true" outlineLevel="0" collapsed="false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customFormat="false" ht="14.25" hidden="false" customHeight="true" outlineLevel="0" collapsed="false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customFormat="false" ht="14.25" hidden="false" customHeight="true" outlineLevel="0" collapsed="false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customFormat="false" ht="14.25" hidden="false" customHeight="true" outlineLevel="0" collapsed="false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customFormat="false" ht="14.25" hidden="false" customHeight="true" outlineLevel="0" collapsed="false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customFormat="false" ht="14.25" hidden="false" customHeight="true" outlineLevel="0" collapsed="false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customFormat="false" ht="14.25" hidden="false" customHeight="true" outlineLevel="0" collapsed="false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customFormat="false" ht="14.25" hidden="false" customHeight="true" outlineLevel="0" collapsed="false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customFormat="false" ht="14.25" hidden="false" customHeight="true" outlineLevel="0" collapsed="false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customFormat="false" ht="14.25" hidden="false" customHeight="true" outlineLevel="0" collapsed="false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customFormat="false" ht="14.25" hidden="false" customHeight="true" outlineLevel="0" collapsed="false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customFormat="false" ht="14.25" hidden="false" customHeight="true" outlineLevel="0" collapsed="false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customFormat="false" ht="14.25" hidden="false" customHeight="true" outlineLevel="0" collapsed="false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customFormat="false" ht="14.25" hidden="false" customHeight="true" outlineLevel="0" collapsed="false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customFormat="false" ht="14.25" hidden="false" customHeight="true" outlineLevel="0" collapsed="false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customFormat="false" ht="14.25" hidden="false" customHeight="true" outlineLevel="0" collapsed="false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customFormat="false" ht="14.25" hidden="false" customHeight="true" outlineLevel="0" collapsed="false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customFormat="false" ht="14.25" hidden="false" customHeight="true" outlineLevel="0" collapsed="false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customFormat="false" ht="14.25" hidden="false" customHeight="true" outlineLevel="0" collapsed="false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customFormat="false" ht="14.25" hidden="false" customHeight="true" outlineLevel="0" collapsed="false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customFormat="false" ht="14.25" hidden="false" customHeight="true" outlineLevel="0" collapsed="false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customFormat="false" ht="14.25" hidden="false" customHeight="true" outlineLevel="0" collapsed="false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customFormat="false" ht="14.25" hidden="false" customHeight="true" outlineLevel="0" collapsed="false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customFormat="false" ht="14.25" hidden="false" customHeight="true" outlineLevel="0" collapsed="false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customFormat="false" ht="14.25" hidden="false" customHeight="true" outlineLevel="0" collapsed="false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customFormat="false" ht="14.25" hidden="false" customHeight="true" outlineLevel="0" collapsed="false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customFormat="false" ht="14.25" hidden="false" customHeight="true" outlineLevel="0" collapsed="false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customFormat="false" ht="14.25" hidden="false" customHeight="true" outlineLevel="0" collapsed="false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customFormat="false" ht="14.25" hidden="false" customHeight="true" outlineLevel="0" collapsed="false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customFormat="false" ht="14.25" hidden="false" customHeight="true" outlineLevel="0" collapsed="false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customFormat="false" ht="14.25" hidden="false" customHeight="true" outlineLevel="0" collapsed="false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customFormat="false" ht="14.25" hidden="false" customHeight="true" outlineLevel="0" collapsed="false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customFormat="false" ht="14.25" hidden="false" customHeight="true" outlineLevel="0" collapsed="false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customFormat="false" ht="14.25" hidden="false" customHeight="true" outlineLevel="0" collapsed="false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customFormat="false" ht="14.25" hidden="false" customHeight="true" outlineLevel="0" collapsed="false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customFormat="false" ht="14.25" hidden="false" customHeight="true" outlineLevel="0" collapsed="false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customFormat="false" ht="14.25" hidden="false" customHeight="true" outlineLevel="0" collapsed="false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customFormat="false" ht="14.25" hidden="false" customHeight="true" outlineLevel="0" collapsed="false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customFormat="false" ht="14.25" hidden="false" customHeight="true" outlineLevel="0" collapsed="false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customFormat="false" ht="14.25" hidden="false" customHeight="true" outlineLevel="0" collapsed="false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customFormat="false" ht="14.25" hidden="false" customHeight="true" outlineLevel="0" collapsed="false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customFormat="false" ht="14.25" hidden="false" customHeight="true" outlineLevel="0" collapsed="false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customFormat="false" ht="14.25" hidden="false" customHeight="true" outlineLevel="0" collapsed="false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customFormat="false" ht="14.25" hidden="false" customHeight="true" outlineLevel="0" collapsed="false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customFormat="false" ht="14.25" hidden="false" customHeight="true" outlineLevel="0" collapsed="false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customFormat="false" ht="14.25" hidden="false" customHeight="true" outlineLevel="0" collapsed="false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customFormat="false" ht="14.25" hidden="false" customHeight="true" outlineLevel="0" collapsed="false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customFormat="false" ht="14.25" hidden="false" customHeight="true" outlineLevel="0" collapsed="false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customFormat="false" ht="14.25" hidden="false" customHeight="true" outlineLevel="0" collapsed="false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customFormat="false" ht="14.25" hidden="false" customHeight="true" outlineLevel="0" collapsed="false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customFormat="false" ht="14.25" hidden="false" customHeight="true" outlineLevel="0" collapsed="false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customFormat="false" ht="14.25" hidden="false" customHeight="true" outlineLevel="0" collapsed="false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customFormat="false" ht="14.25" hidden="false" customHeight="true" outlineLevel="0" collapsed="false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customFormat="false" ht="14.25" hidden="false" customHeight="true" outlineLevel="0" collapsed="false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customFormat="false" ht="14.25" hidden="false" customHeight="true" outlineLevel="0" collapsed="false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customFormat="false" ht="14.25" hidden="false" customHeight="true" outlineLevel="0" collapsed="false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customFormat="false" ht="14.25" hidden="false" customHeight="true" outlineLevel="0" collapsed="false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customFormat="false" ht="14.25" hidden="false" customHeight="true" outlineLevel="0" collapsed="false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customFormat="false" ht="14.25" hidden="false" customHeight="true" outlineLevel="0" collapsed="false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customFormat="false" ht="14.25" hidden="false" customHeight="true" outlineLevel="0" collapsed="false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customFormat="false" ht="14.25" hidden="false" customHeight="true" outlineLevel="0" collapsed="false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customFormat="false" ht="14.25" hidden="false" customHeight="true" outlineLevel="0" collapsed="false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customFormat="false" ht="14.25" hidden="false" customHeight="true" outlineLevel="0" collapsed="false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customFormat="false" ht="14.25" hidden="false" customHeight="true" outlineLevel="0" collapsed="false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customFormat="false" ht="14.25" hidden="false" customHeight="true" outlineLevel="0" collapsed="false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customFormat="false" ht="14.25" hidden="false" customHeight="true" outlineLevel="0" collapsed="false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customFormat="false" ht="14.25" hidden="false" customHeight="true" outlineLevel="0" collapsed="false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customFormat="false" ht="14.25" hidden="false" customHeight="true" outlineLevel="0" collapsed="false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customFormat="false" ht="14.25" hidden="false" customHeight="true" outlineLevel="0" collapsed="false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customFormat="false" ht="14.25" hidden="false" customHeight="true" outlineLevel="0" collapsed="false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customFormat="false" ht="14.25" hidden="false" customHeight="true" outlineLevel="0" collapsed="false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customFormat="false" ht="14.25" hidden="false" customHeight="true" outlineLevel="0" collapsed="false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customFormat="false" ht="14.25" hidden="false" customHeight="true" outlineLevel="0" collapsed="false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customFormat="false" ht="14.25" hidden="false" customHeight="true" outlineLevel="0" collapsed="false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customFormat="false" ht="14.25" hidden="false" customHeight="true" outlineLevel="0" collapsed="false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customFormat="false" ht="14.25" hidden="false" customHeight="true" outlineLevel="0" collapsed="false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customFormat="false" ht="14.25" hidden="false" customHeight="true" outlineLevel="0" collapsed="false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customFormat="false" ht="14.25" hidden="false" customHeight="true" outlineLevel="0" collapsed="false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customFormat="false" ht="14.25" hidden="false" customHeight="true" outlineLevel="0" collapsed="false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customFormat="false" ht="14.25" hidden="false" customHeight="true" outlineLevel="0" collapsed="false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customFormat="false" ht="14.25" hidden="false" customHeight="true" outlineLevel="0" collapsed="false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customFormat="false" ht="14.25" hidden="false" customHeight="true" outlineLevel="0" collapsed="false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customFormat="false" ht="14.25" hidden="false" customHeight="true" outlineLevel="0" collapsed="false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customFormat="false" ht="14.25" hidden="false" customHeight="true" outlineLevel="0" collapsed="false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customFormat="false" ht="14.25" hidden="false" customHeight="true" outlineLevel="0" collapsed="false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customFormat="false" ht="14.25" hidden="false" customHeight="true" outlineLevel="0" collapsed="false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customFormat="false" ht="14.25" hidden="false" customHeight="true" outlineLevel="0" collapsed="false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customFormat="false" ht="14.25" hidden="false" customHeight="true" outlineLevel="0" collapsed="false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customFormat="false" ht="14.25" hidden="false" customHeight="true" outlineLevel="0" collapsed="false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customFormat="false" ht="14.25" hidden="false" customHeight="true" outlineLevel="0" collapsed="false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customFormat="false" ht="14.25" hidden="false" customHeight="true" outlineLevel="0" collapsed="false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customFormat="false" ht="14.25" hidden="false" customHeight="true" outlineLevel="0" collapsed="false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customFormat="false" ht="14.25" hidden="false" customHeight="true" outlineLevel="0" collapsed="false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customFormat="false" ht="14.25" hidden="false" customHeight="true" outlineLevel="0" collapsed="false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customFormat="false" ht="14.25" hidden="false" customHeight="true" outlineLevel="0" collapsed="false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customFormat="false" ht="14.25" hidden="false" customHeight="true" outlineLevel="0" collapsed="false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customFormat="false" ht="14.25" hidden="false" customHeight="true" outlineLevel="0" collapsed="false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customFormat="false" ht="14.25" hidden="false" customHeight="true" outlineLevel="0" collapsed="false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customFormat="false" ht="14.25" hidden="false" customHeight="true" outlineLevel="0" collapsed="false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customFormat="false" ht="14.25" hidden="false" customHeight="true" outlineLevel="0" collapsed="false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customFormat="false" ht="14.25" hidden="false" customHeight="true" outlineLevel="0" collapsed="false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customFormat="false" ht="14.25" hidden="false" customHeight="true" outlineLevel="0" collapsed="false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customFormat="false" ht="14.25" hidden="false" customHeight="true" outlineLevel="0" collapsed="false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customFormat="false" ht="14.25" hidden="false" customHeight="true" outlineLevel="0" collapsed="false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customFormat="false" ht="14.25" hidden="false" customHeight="true" outlineLevel="0" collapsed="false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customFormat="false" ht="14.25" hidden="false" customHeight="true" outlineLevel="0" collapsed="false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customFormat="false" ht="14.25" hidden="false" customHeight="true" outlineLevel="0" collapsed="false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customFormat="false" ht="14.25" hidden="false" customHeight="true" outlineLevel="0" collapsed="false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customFormat="false" ht="14.25" hidden="false" customHeight="true" outlineLevel="0" collapsed="false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customFormat="false" ht="14.25" hidden="false" customHeight="true" outlineLevel="0" collapsed="false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customFormat="false" ht="14.25" hidden="false" customHeight="true" outlineLevel="0" collapsed="false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customFormat="false" ht="14.25" hidden="false" customHeight="true" outlineLevel="0" collapsed="false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customFormat="false" ht="14.25" hidden="false" customHeight="true" outlineLevel="0" collapsed="false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customFormat="false" ht="14.25" hidden="false" customHeight="true" outlineLevel="0" collapsed="false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customFormat="false" ht="14.25" hidden="false" customHeight="true" outlineLevel="0" collapsed="false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customFormat="false" ht="14.25" hidden="false" customHeight="true" outlineLevel="0" collapsed="false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customFormat="false" ht="14.25" hidden="false" customHeight="true" outlineLevel="0" collapsed="false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customFormat="false" ht="14.25" hidden="false" customHeight="true" outlineLevel="0" collapsed="false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customFormat="false" ht="14.25" hidden="false" customHeight="true" outlineLevel="0" collapsed="false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customFormat="false" ht="14.25" hidden="false" customHeight="true" outlineLevel="0" collapsed="false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customFormat="false" ht="14.25" hidden="false" customHeight="true" outlineLevel="0" collapsed="false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customFormat="false" ht="14.25" hidden="false" customHeight="true" outlineLevel="0" collapsed="false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customFormat="false" ht="14.25" hidden="false" customHeight="true" outlineLevel="0" collapsed="false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customFormat="false" ht="14.25" hidden="false" customHeight="true" outlineLevel="0" collapsed="false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customFormat="false" ht="14.25" hidden="false" customHeight="true" outlineLevel="0" collapsed="false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customFormat="false" ht="14.25" hidden="false" customHeight="true" outlineLevel="0" collapsed="false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customFormat="false" ht="14.25" hidden="false" customHeight="true" outlineLevel="0" collapsed="false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customFormat="false" ht="14.25" hidden="false" customHeight="true" outlineLevel="0" collapsed="false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customFormat="false" ht="14.25" hidden="false" customHeight="true" outlineLevel="0" collapsed="false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customFormat="false" ht="14.25" hidden="false" customHeight="true" outlineLevel="0" collapsed="false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customFormat="false" ht="14.25" hidden="false" customHeight="true" outlineLevel="0" collapsed="false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customFormat="false" ht="14.25" hidden="false" customHeight="true" outlineLevel="0" collapsed="false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customFormat="false" ht="14.25" hidden="false" customHeight="true" outlineLevel="0" collapsed="false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customFormat="false" ht="14.25" hidden="false" customHeight="true" outlineLevel="0" collapsed="false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customFormat="false" ht="14.25" hidden="false" customHeight="true" outlineLevel="0" collapsed="false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customFormat="false" ht="14.25" hidden="false" customHeight="true" outlineLevel="0" collapsed="false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customFormat="false" ht="14.25" hidden="false" customHeight="true" outlineLevel="0" collapsed="false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customFormat="false" ht="14.25" hidden="false" customHeight="true" outlineLevel="0" collapsed="false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customFormat="false" ht="14.25" hidden="false" customHeight="true" outlineLevel="0" collapsed="false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customFormat="false" ht="14.25" hidden="false" customHeight="true" outlineLevel="0" collapsed="false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customFormat="false" ht="14.25" hidden="false" customHeight="true" outlineLevel="0" collapsed="false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customFormat="false" ht="14.25" hidden="false" customHeight="true" outlineLevel="0" collapsed="false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customFormat="false" ht="14.25" hidden="false" customHeight="true" outlineLevel="0" collapsed="false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customFormat="false" ht="14.25" hidden="false" customHeight="true" outlineLevel="0" collapsed="false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customFormat="false" ht="14.25" hidden="false" customHeight="true" outlineLevel="0" collapsed="false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customFormat="false" ht="14.25" hidden="false" customHeight="true" outlineLevel="0" collapsed="false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customFormat="false" ht="14.25" hidden="false" customHeight="true" outlineLevel="0" collapsed="false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customFormat="false" ht="14.25" hidden="false" customHeight="true" outlineLevel="0" collapsed="false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customFormat="false" ht="14.25" hidden="false" customHeight="true" outlineLevel="0" collapsed="false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customFormat="false" ht="14.25" hidden="false" customHeight="true" outlineLevel="0" collapsed="false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customFormat="false" ht="14.25" hidden="false" customHeight="true" outlineLevel="0" collapsed="false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customFormat="false" ht="14.25" hidden="false" customHeight="true" outlineLevel="0" collapsed="false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customFormat="false" ht="14.25" hidden="false" customHeight="true" outlineLevel="0" collapsed="false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customFormat="false" ht="14.25" hidden="false" customHeight="true" outlineLevel="0" collapsed="false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customFormat="false" ht="14.25" hidden="false" customHeight="true" outlineLevel="0" collapsed="false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customFormat="false" ht="14.25" hidden="false" customHeight="true" outlineLevel="0" collapsed="false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customFormat="false" ht="14.25" hidden="false" customHeight="true" outlineLevel="0" collapsed="false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customFormat="false" ht="14.25" hidden="false" customHeight="true" outlineLevel="0" collapsed="false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customFormat="false" ht="14.25" hidden="false" customHeight="true" outlineLevel="0" collapsed="false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customFormat="false" ht="14.25" hidden="false" customHeight="true" outlineLevel="0" collapsed="false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customFormat="false" ht="14.25" hidden="false" customHeight="true" outlineLevel="0" collapsed="false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customFormat="false" ht="14.25" hidden="false" customHeight="true" outlineLevel="0" collapsed="false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customFormat="false" ht="14.25" hidden="false" customHeight="true" outlineLevel="0" collapsed="false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customFormat="false" ht="14.25" hidden="false" customHeight="true" outlineLevel="0" collapsed="false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customFormat="false" ht="14.25" hidden="false" customHeight="true" outlineLevel="0" collapsed="false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customFormat="false" ht="14.25" hidden="false" customHeight="true" outlineLevel="0" collapsed="false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customFormat="false" ht="14.25" hidden="false" customHeight="true" outlineLevel="0" collapsed="false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customFormat="false" ht="14.25" hidden="false" customHeight="true" outlineLevel="0" collapsed="false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customFormat="false" ht="14.25" hidden="false" customHeight="true" outlineLevel="0" collapsed="false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customFormat="false" ht="14.25" hidden="false" customHeight="true" outlineLevel="0" collapsed="false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customFormat="false" ht="14.25" hidden="false" customHeight="true" outlineLevel="0" collapsed="false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printOptions headings="false" gridLines="false" gridLinesSet="true" horizontalCentered="false" verticalCentered="false"/>
  <pageMargins left="0.7" right="0.7" top="0.75" bottom="0.75" header="0.511811023622047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&amp;C#Classified as Business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6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1.5703125" defaultRowHeight="13.8" zeroHeight="false" outlineLevelRow="0" outlineLevelCol="0"/>
  <cols>
    <col collapsed="false" customWidth="true" hidden="false" outlineLevel="0" max="1" min="1" style="0" width="10.19"/>
    <col collapsed="false" customWidth="true" hidden="false" outlineLevel="0" max="2" min="2" style="0" width="17.86"/>
    <col collapsed="false" customWidth="true" hidden="false" outlineLevel="0" max="3" min="3" style="20" width="11.24"/>
    <col collapsed="false" customWidth="true" hidden="false" outlineLevel="0" max="4" min="4" style="0" width="7.68"/>
    <col collapsed="false" customWidth="true" hidden="false" outlineLevel="0" max="5" min="5" style="0" width="15.03"/>
    <col collapsed="false" customWidth="true" hidden="false" outlineLevel="0" max="6" min="6" style="0" width="10.73"/>
    <col collapsed="false" customWidth="true" hidden="false" outlineLevel="0" max="7" min="7" style="0" width="10.19"/>
    <col collapsed="false" customWidth="true" hidden="false" outlineLevel="0" max="8" min="8" style="21" width="10.19"/>
    <col collapsed="false" customWidth="true" hidden="false" outlineLevel="0" max="9" min="9" style="0" width="10.19"/>
    <col collapsed="false" customWidth="true" hidden="false" outlineLevel="0" max="10" min="10" style="0" width="3.4"/>
  </cols>
  <sheetData>
    <row r="1" customFormat="false" ht="13.8" hidden="false" customHeight="false" outlineLevel="0" collapsed="false">
      <c r="A1" s="5" t="s">
        <v>287</v>
      </c>
      <c r="B1" s="6"/>
      <c r="C1" s="22"/>
      <c r="D1" s="7"/>
      <c r="E1" s="7"/>
      <c r="F1" s="8"/>
    </row>
    <row r="2" customFormat="false" ht="13.8" hidden="false" customHeight="false" outlineLevel="0" collapsed="false">
      <c r="A2" s="2" t="s">
        <v>1</v>
      </c>
      <c r="B2" s="3"/>
      <c r="C2" s="23"/>
      <c r="D2" s="4"/>
      <c r="E2" s="4"/>
      <c r="F2" s="3"/>
    </row>
    <row r="3" customFormat="false" ht="41" hidden="false" customHeight="false" outlineLevel="0" collapsed="false">
      <c r="A3" s="9" t="s">
        <v>3</v>
      </c>
      <c r="B3" s="9" t="s">
        <v>4</v>
      </c>
      <c r="C3" s="24" t="s">
        <v>96</v>
      </c>
      <c r="D3" s="9" t="s">
        <v>97</v>
      </c>
      <c r="E3" s="9" t="s">
        <v>98</v>
      </c>
      <c r="F3" s="9" t="s">
        <v>99</v>
      </c>
      <c r="G3" s="9" t="s">
        <v>11</v>
      </c>
      <c r="H3" s="10" t="s">
        <v>12</v>
      </c>
      <c r="I3" s="11" t="s">
        <v>13</v>
      </c>
      <c r="J3" s="12" t="s">
        <v>14</v>
      </c>
    </row>
    <row r="4" customFormat="false" ht="61.05" hidden="false" customHeight="true" outlineLevel="0" collapsed="false">
      <c r="A4" s="13" t="s">
        <v>288</v>
      </c>
      <c r="B4" s="13"/>
      <c r="C4" s="13"/>
      <c r="D4" s="13"/>
      <c r="E4" s="13"/>
      <c r="F4" s="13"/>
      <c r="G4" s="13"/>
      <c r="H4" s="13"/>
      <c r="I4" s="13"/>
      <c r="J4" s="13"/>
    </row>
    <row r="5" customFormat="false" ht="13.8" hidden="false" customHeight="false" outlineLevel="0" collapsed="false">
      <c r="A5" s="14" t="s">
        <v>289</v>
      </c>
      <c r="B5" s="15" t="s">
        <v>290</v>
      </c>
      <c r="C5" s="15" t="n">
        <v>0.37</v>
      </c>
      <c r="D5" s="15" t="n">
        <v>25</v>
      </c>
      <c r="E5" s="15" t="s">
        <v>291</v>
      </c>
      <c r="F5" s="15" t="n">
        <v>2900</v>
      </c>
      <c r="G5" s="15" t="s">
        <v>292</v>
      </c>
      <c r="H5" s="15" t="n">
        <v>440.73</v>
      </c>
      <c r="I5" s="18" t="n">
        <f aca="false">ROUND(H5,2)*НДС!$A$1</f>
        <v>528.876</v>
      </c>
      <c r="J5" s="19" t="s">
        <v>105</v>
      </c>
    </row>
    <row r="6" customFormat="false" ht="13.8" hidden="false" customHeight="false" outlineLevel="0" collapsed="false">
      <c r="A6" s="14" t="s">
        <v>293</v>
      </c>
      <c r="B6" s="15" t="s">
        <v>294</v>
      </c>
      <c r="C6" s="15" t="n">
        <v>0.37</v>
      </c>
      <c r="D6" s="15" t="n">
        <v>25</v>
      </c>
      <c r="E6" s="15" t="s">
        <v>291</v>
      </c>
      <c r="F6" s="15" t="n">
        <v>2900</v>
      </c>
      <c r="G6" s="15" t="s">
        <v>292</v>
      </c>
      <c r="H6" s="15" t="n">
        <v>542.93</v>
      </c>
      <c r="I6" s="18" t="n">
        <f aca="false">ROUND(H6,2)*НДС!$A$1</f>
        <v>651.516</v>
      </c>
      <c r="J6" s="19" t="s">
        <v>105</v>
      </c>
    </row>
    <row r="7" customFormat="false" ht="13.8" hidden="false" customHeight="false" outlineLevel="0" collapsed="false">
      <c r="A7" s="14" t="s">
        <v>295</v>
      </c>
      <c r="B7" s="15" t="s">
        <v>296</v>
      </c>
      <c r="C7" s="15" t="n">
        <v>0.37</v>
      </c>
      <c r="D7" s="15" t="n">
        <v>25</v>
      </c>
      <c r="E7" s="15" t="s">
        <v>291</v>
      </c>
      <c r="F7" s="15" t="n">
        <v>2900</v>
      </c>
      <c r="G7" s="15" t="s">
        <v>292</v>
      </c>
      <c r="H7" s="15" t="n">
        <v>576.83</v>
      </c>
      <c r="I7" s="18" t="n">
        <f aca="false">ROUND(H7,2)*НДС!$A$1</f>
        <v>692.196</v>
      </c>
      <c r="J7" s="19" t="s">
        <v>105</v>
      </c>
    </row>
    <row r="8" customFormat="false" ht="13.8" hidden="false" customHeight="false" outlineLevel="0" collapsed="false">
      <c r="A8" s="14" t="s">
        <v>297</v>
      </c>
      <c r="B8" s="15" t="s">
        <v>298</v>
      </c>
      <c r="C8" s="15" t="n">
        <v>0.37</v>
      </c>
      <c r="D8" s="15" t="n">
        <v>25</v>
      </c>
      <c r="E8" s="15" t="s">
        <v>291</v>
      </c>
      <c r="F8" s="15" t="n">
        <v>2900</v>
      </c>
      <c r="G8" s="15" t="s">
        <v>292</v>
      </c>
      <c r="H8" s="15" t="n">
        <v>638.74</v>
      </c>
      <c r="I8" s="18" t="n">
        <f aca="false">ROUND(H8,2)*НДС!$A$1</f>
        <v>766.488</v>
      </c>
      <c r="J8" s="19" t="s">
        <v>105</v>
      </c>
    </row>
    <row r="9" customFormat="false" ht="13.8" hidden="false" customHeight="false" outlineLevel="0" collapsed="false">
      <c r="A9" s="14" t="s">
        <v>299</v>
      </c>
      <c r="B9" s="15" t="s">
        <v>300</v>
      </c>
      <c r="C9" s="15" t="n">
        <v>0.37</v>
      </c>
      <c r="D9" s="15" t="n">
        <v>25</v>
      </c>
      <c r="E9" s="15" t="s">
        <v>291</v>
      </c>
      <c r="F9" s="15" t="n">
        <v>2900</v>
      </c>
      <c r="G9" s="15" t="s">
        <v>292</v>
      </c>
      <c r="H9" s="15" t="n">
        <v>712.93</v>
      </c>
      <c r="I9" s="18" t="n">
        <f aca="false">ROUND(H9,2)*НДС!$A$1</f>
        <v>855.516</v>
      </c>
      <c r="J9" s="19" t="s">
        <v>105</v>
      </c>
    </row>
    <row r="10" customFormat="false" ht="13.8" hidden="false" customHeight="false" outlineLevel="0" collapsed="false">
      <c r="A10" s="14" t="s">
        <v>301</v>
      </c>
      <c r="B10" s="15" t="s">
        <v>302</v>
      </c>
      <c r="C10" s="15" t="n">
        <v>0.37</v>
      </c>
      <c r="D10" s="15" t="n">
        <v>25</v>
      </c>
      <c r="E10" s="15" t="s">
        <v>291</v>
      </c>
      <c r="F10" s="15" t="n">
        <v>2900</v>
      </c>
      <c r="G10" s="15" t="s">
        <v>292</v>
      </c>
      <c r="H10" s="15" t="n">
        <v>762.07</v>
      </c>
      <c r="I10" s="18" t="n">
        <f aca="false">ROUND(H10,2)*НДС!$A$1</f>
        <v>914.484</v>
      </c>
      <c r="J10" s="19" t="s">
        <v>105</v>
      </c>
    </row>
    <row r="11" customFormat="false" ht="13.8" hidden="false" customHeight="false" outlineLevel="0" collapsed="false">
      <c r="A11" s="14" t="s">
        <v>303</v>
      </c>
      <c r="B11" s="15" t="s">
        <v>304</v>
      </c>
      <c r="C11" s="15" t="n">
        <v>0.55</v>
      </c>
      <c r="D11" s="15" t="n">
        <v>25</v>
      </c>
      <c r="E11" s="15" t="s">
        <v>291</v>
      </c>
      <c r="F11" s="15" t="n">
        <v>2900</v>
      </c>
      <c r="G11" s="15" t="s">
        <v>292</v>
      </c>
      <c r="H11" s="15" t="n">
        <v>815.62</v>
      </c>
      <c r="I11" s="18" t="n">
        <f aca="false">ROUND(H11,2)*НДС!$A$1</f>
        <v>978.744</v>
      </c>
      <c r="J11" s="19" t="s">
        <v>105</v>
      </c>
    </row>
    <row r="12" customFormat="false" ht="13.8" hidden="false" customHeight="false" outlineLevel="0" collapsed="false">
      <c r="A12" s="14" t="s">
        <v>305</v>
      </c>
      <c r="B12" s="15" t="s">
        <v>306</v>
      </c>
      <c r="C12" s="15" t="n">
        <v>0.55</v>
      </c>
      <c r="D12" s="15" t="n">
        <v>25</v>
      </c>
      <c r="E12" s="15" t="s">
        <v>291</v>
      </c>
      <c r="F12" s="15" t="n">
        <v>2900</v>
      </c>
      <c r="G12" s="15" t="s">
        <v>292</v>
      </c>
      <c r="H12" s="15" t="n">
        <v>843.14</v>
      </c>
      <c r="I12" s="18" t="n">
        <f aca="false">ROUND(H12,2)*НДС!$A$1</f>
        <v>1011.768</v>
      </c>
      <c r="J12" s="19" t="s">
        <v>105</v>
      </c>
    </row>
    <row r="13" customFormat="false" ht="13.8" hidden="false" customHeight="false" outlineLevel="0" collapsed="false">
      <c r="A13" s="14" t="s">
        <v>307</v>
      </c>
      <c r="B13" s="15" t="s">
        <v>308</v>
      </c>
      <c r="C13" s="15" t="n">
        <v>0.55</v>
      </c>
      <c r="D13" s="15" t="n">
        <v>25</v>
      </c>
      <c r="E13" s="15" t="s">
        <v>291</v>
      </c>
      <c r="F13" s="15" t="n">
        <v>2900</v>
      </c>
      <c r="G13" s="15" t="s">
        <v>292</v>
      </c>
      <c r="H13" s="15" t="n">
        <v>883.43</v>
      </c>
      <c r="I13" s="18" t="n">
        <f aca="false">ROUND(H13,2)*НДС!$A$1</f>
        <v>1060.116</v>
      </c>
      <c r="J13" s="19" t="s">
        <v>105</v>
      </c>
    </row>
    <row r="14" customFormat="false" ht="13.8" hidden="false" customHeight="false" outlineLevel="0" collapsed="false">
      <c r="A14" s="14" t="s">
        <v>309</v>
      </c>
      <c r="B14" s="15" t="s">
        <v>310</v>
      </c>
      <c r="C14" s="15" t="n">
        <v>0.55</v>
      </c>
      <c r="D14" s="15" t="n">
        <v>25</v>
      </c>
      <c r="E14" s="15" t="s">
        <v>291</v>
      </c>
      <c r="F14" s="15" t="n">
        <v>2900</v>
      </c>
      <c r="G14" s="15" t="s">
        <v>292</v>
      </c>
      <c r="H14" s="15" t="n">
        <v>945.34</v>
      </c>
      <c r="I14" s="18" t="n">
        <f aca="false">ROUND(H14,2)*НДС!$A$1</f>
        <v>1134.408</v>
      </c>
      <c r="J14" s="19" t="s">
        <v>105</v>
      </c>
    </row>
    <row r="15" customFormat="false" ht="13.8" hidden="false" customHeight="false" outlineLevel="0" collapsed="false">
      <c r="A15" s="14" t="s">
        <v>311</v>
      </c>
      <c r="B15" s="15" t="s">
        <v>312</v>
      </c>
      <c r="C15" s="15" t="n">
        <v>0.75</v>
      </c>
      <c r="D15" s="15" t="n">
        <v>25</v>
      </c>
      <c r="E15" s="15" t="s">
        <v>291</v>
      </c>
      <c r="F15" s="15" t="n">
        <v>2900</v>
      </c>
      <c r="G15" s="15" t="s">
        <v>292</v>
      </c>
      <c r="H15" s="15" t="n">
        <v>986.13</v>
      </c>
      <c r="I15" s="18" t="n">
        <f aca="false">ROUND(H15,2)*НДС!$A$1</f>
        <v>1183.356</v>
      </c>
      <c r="J15" s="19" t="s">
        <v>105</v>
      </c>
    </row>
    <row r="16" customFormat="false" ht="13.8" hidden="false" customHeight="false" outlineLevel="0" collapsed="false">
      <c r="A16" s="14" t="s">
        <v>313</v>
      </c>
      <c r="B16" s="15" t="s">
        <v>314</v>
      </c>
      <c r="C16" s="15" t="n">
        <v>0.75</v>
      </c>
      <c r="D16" s="15" t="n">
        <v>25</v>
      </c>
      <c r="E16" s="15" t="s">
        <v>291</v>
      </c>
      <c r="F16" s="15" t="n">
        <v>2900</v>
      </c>
      <c r="G16" s="15" t="s">
        <v>292</v>
      </c>
      <c r="H16" s="15" t="n">
        <v>1006.76</v>
      </c>
      <c r="I16" s="18" t="n">
        <f aca="false">ROUND(H16,2)*НДС!$A$1</f>
        <v>1208.112</v>
      </c>
      <c r="J16" s="19" t="s">
        <v>105</v>
      </c>
    </row>
    <row r="17" customFormat="false" ht="13.8" hidden="false" customHeight="false" outlineLevel="0" collapsed="false">
      <c r="A17" s="14" t="s">
        <v>315</v>
      </c>
      <c r="B17" s="15" t="s">
        <v>316</v>
      </c>
      <c r="C17" s="15" t="n">
        <v>0.75</v>
      </c>
      <c r="D17" s="15" t="n">
        <v>25</v>
      </c>
      <c r="E17" s="15" t="s">
        <v>291</v>
      </c>
      <c r="F17" s="15" t="n">
        <v>2900</v>
      </c>
      <c r="G17" s="15" t="s">
        <v>292</v>
      </c>
      <c r="H17" s="15" t="n">
        <v>1041.15</v>
      </c>
      <c r="I17" s="18" t="n">
        <f aca="false">ROUND(H17,2)*НДС!$A$1</f>
        <v>1249.38</v>
      </c>
      <c r="J17" s="19" t="s">
        <v>105</v>
      </c>
    </row>
    <row r="18" customFormat="false" ht="13.8" hidden="false" customHeight="false" outlineLevel="0" collapsed="false">
      <c r="A18" s="14" t="s">
        <v>317</v>
      </c>
      <c r="B18" s="15" t="s">
        <v>318</v>
      </c>
      <c r="C18" s="15" t="n">
        <v>0.75</v>
      </c>
      <c r="D18" s="15" t="n">
        <v>25</v>
      </c>
      <c r="E18" s="15" t="s">
        <v>291</v>
      </c>
      <c r="F18" s="15" t="n">
        <v>2900</v>
      </c>
      <c r="G18" s="15" t="s">
        <v>292</v>
      </c>
      <c r="H18" s="15" t="n">
        <v>1060.81</v>
      </c>
      <c r="I18" s="18" t="n">
        <f aca="false">ROUND(H18,2)*НДС!$A$1</f>
        <v>1272.972</v>
      </c>
      <c r="J18" s="19" t="s">
        <v>105</v>
      </c>
    </row>
    <row r="19" customFormat="false" ht="13.8" hidden="false" customHeight="false" outlineLevel="0" collapsed="false">
      <c r="A19" s="14" t="s">
        <v>319</v>
      </c>
      <c r="B19" s="15" t="s">
        <v>320</v>
      </c>
      <c r="C19" s="15" t="n">
        <v>1.1</v>
      </c>
      <c r="D19" s="15" t="n">
        <v>25</v>
      </c>
      <c r="E19" s="15" t="s">
        <v>291</v>
      </c>
      <c r="F19" s="15" t="n">
        <v>2900</v>
      </c>
      <c r="G19" s="15" t="s">
        <v>292</v>
      </c>
      <c r="H19" s="15" t="n">
        <v>1073.09</v>
      </c>
      <c r="I19" s="18" t="n">
        <f aca="false">ROUND(H19,2)*НДС!$A$1</f>
        <v>1287.708</v>
      </c>
      <c r="J19" s="19" t="s">
        <v>118</v>
      </c>
    </row>
    <row r="20" customFormat="false" ht="13.8" hidden="false" customHeight="false" outlineLevel="0" collapsed="false">
      <c r="A20" s="14" t="s">
        <v>321</v>
      </c>
      <c r="B20" s="15" t="s">
        <v>322</v>
      </c>
      <c r="C20" s="15" t="n">
        <v>1.1</v>
      </c>
      <c r="D20" s="15" t="n">
        <v>25</v>
      </c>
      <c r="E20" s="15" t="s">
        <v>291</v>
      </c>
      <c r="F20" s="15" t="n">
        <v>2900</v>
      </c>
      <c r="G20" s="15" t="s">
        <v>292</v>
      </c>
      <c r="H20" s="15" t="n">
        <v>1080.95</v>
      </c>
      <c r="I20" s="18" t="n">
        <f aca="false">ROUND(H20,2)*НДС!$A$1</f>
        <v>1297.14</v>
      </c>
      <c r="J20" s="19" t="s">
        <v>118</v>
      </c>
    </row>
    <row r="21" customFormat="false" ht="13.8" hidden="false" customHeight="false" outlineLevel="0" collapsed="false">
      <c r="A21" s="14" t="s">
        <v>323</v>
      </c>
      <c r="B21" s="15" t="s">
        <v>324</v>
      </c>
      <c r="C21" s="15" t="n">
        <v>1.1</v>
      </c>
      <c r="D21" s="15" t="n">
        <v>25</v>
      </c>
      <c r="E21" s="15" t="s">
        <v>291</v>
      </c>
      <c r="F21" s="15" t="n">
        <v>2900</v>
      </c>
      <c r="G21" s="15" t="s">
        <v>292</v>
      </c>
      <c r="H21" s="15" t="n">
        <v>1097.17</v>
      </c>
      <c r="I21" s="18" t="n">
        <f aca="false">ROUND(H21,2)*НДС!$A$1</f>
        <v>1316.604</v>
      </c>
      <c r="J21" s="19" t="s">
        <v>118</v>
      </c>
    </row>
    <row r="22" customFormat="false" ht="13.8" hidden="false" customHeight="false" outlineLevel="0" collapsed="false">
      <c r="A22" s="14" t="s">
        <v>325</v>
      </c>
      <c r="B22" s="15" t="s">
        <v>326</v>
      </c>
      <c r="C22" s="15" t="n">
        <v>1.1</v>
      </c>
      <c r="D22" s="15" t="n">
        <v>25</v>
      </c>
      <c r="E22" s="15" t="s">
        <v>291</v>
      </c>
      <c r="F22" s="15" t="n">
        <v>2900</v>
      </c>
      <c r="G22" s="15" t="s">
        <v>292</v>
      </c>
      <c r="H22" s="15" t="n">
        <v>1170.38</v>
      </c>
      <c r="I22" s="18" t="n">
        <f aca="false">ROUND(H22,2)*НДС!$A$1</f>
        <v>1404.456</v>
      </c>
      <c r="J22" s="19" t="s">
        <v>118</v>
      </c>
    </row>
    <row r="23" customFormat="false" ht="13.8" hidden="false" customHeight="false" outlineLevel="0" collapsed="false">
      <c r="A23" s="14" t="s">
        <v>327</v>
      </c>
      <c r="B23" s="15" t="s">
        <v>328</v>
      </c>
      <c r="C23" s="15" t="n">
        <v>1.1</v>
      </c>
      <c r="D23" s="15" t="n">
        <v>25</v>
      </c>
      <c r="E23" s="15" t="s">
        <v>291</v>
      </c>
      <c r="F23" s="15" t="n">
        <v>2900</v>
      </c>
      <c r="G23" s="15" t="s">
        <v>292</v>
      </c>
      <c r="H23" s="15" t="n">
        <v>1198.38</v>
      </c>
      <c r="I23" s="18" t="n">
        <f aca="false">ROUND(H23,2)*НДС!$A$1</f>
        <v>1438.056</v>
      </c>
      <c r="J23" s="19" t="s">
        <v>118</v>
      </c>
    </row>
    <row r="24" customFormat="false" ht="13.8" hidden="false" customHeight="false" outlineLevel="0" collapsed="false">
      <c r="A24" s="14" t="s">
        <v>329</v>
      </c>
      <c r="B24" s="15" t="s">
        <v>330</v>
      </c>
      <c r="C24" s="15" t="n">
        <v>1.1</v>
      </c>
      <c r="D24" s="15" t="n">
        <v>25</v>
      </c>
      <c r="E24" s="15" t="s">
        <v>291</v>
      </c>
      <c r="F24" s="15" t="n">
        <v>2900</v>
      </c>
      <c r="G24" s="15" t="s">
        <v>292</v>
      </c>
      <c r="H24" s="15" t="n">
        <v>1225.4</v>
      </c>
      <c r="I24" s="18" t="n">
        <f aca="false">ROUND(H24,2)*НДС!$A$1</f>
        <v>1470.48</v>
      </c>
      <c r="J24" s="19" t="s">
        <v>118</v>
      </c>
    </row>
    <row r="25" customFormat="false" ht="13.8" hidden="false" customHeight="false" outlineLevel="0" collapsed="false">
      <c r="A25" s="14" t="s">
        <v>331</v>
      </c>
      <c r="B25" s="15" t="s">
        <v>332</v>
      </c>
      <c r="C25" s="15" t="n">
        <v>1.1</v>
      </c>
      <c r="D25" s="15" t="n">
        <v>25</v>
      </c>
      <c r="E25" s="15" t="s">
        <v>291</v>
      </c>
      <c r="F25" s="15" t="n">
        <v>2900</v>
      </c>
      <c r="G25" s="15" t="s">
        <v>292</v>
      </c>
      <c r="H25" s="15" t="n">
        <v>1276.02</v>
      </c>
      <c r="I25" s="18" t="n">
        <f aca="false">ROUND(H25,2)*НДС!$A$1</f>
        <v>1531.224</v>
      </c>
      <c r="J25" s="19" t="s">
        <v>118</v>
      </c>
    </row>
    <row r="26" customFormat="false" ht="13.8" hidden="false" customHeight="false" outlineLevel="0" collapsed="false">
      <c r="A26" s="14" t="s">
        <v>333</v>
      </c>
      <c r="B26" s="15" t="s">
        <v>334</v>
      </c>
      <c r="C26" s="15" t="n">
        <v>1.5</v>
      </c>
      <c r="D26" s="15" t="n">
        <v>25</v>
      </c>
      <c r="E26" s="15" t="s">
        <v>291</v>
      </c>
      <c r="F26" s="15" t="n">
        <v>2900</v>
      </c>
      <c r="G26" s="15" t="s">
        <v>292</v>
      </c>
      <c r="H26" s="15" t="n">
        <v>1384.11</v>
      </c>
      <c r="I26" s="18" t="n">
        <f aca="false">ROUND(H26,2)*НДС!$A$1</f>
        <v>1660.932</v>
      </c>
      <c r="J26" s="19" t="s">
        <v>118</v>
      </c>
    </row>
    <row r="27" customFormat="false" ht="13.8" hidden="false" customHeight="false" outlineLevel="0" collapsed="false">
      <c r="A27" s="14" t="s">
        <v>335</v>
      </c>
      <c r="B27" s="15" t="s">
        <v>336</v>
      </c>
      <c r="C27" s="15" t="n">
        <v>1.5</v>
      </c>
      <c r="D27" s="15" t="n">
        <v>25</v>
      </c>
      <c r="E27" s="15" t="s">
        <v>291</v>
      </c>
      <c r="F27" s="15" t="n">
        <v>2900</v>
      </c>
      <c r="G27" s="15" t="s">
        <v>292</v>
      </c>
      <c r="H27" s="15" t="n">
        <v>1397.37</v>
      </c>
      <c r="I27" s="18" t="n">
        <f aca="false">ROUND(H27,2)*НДС!$A$1</f>
        <v>1676.844</v>
      </c>
      <c r="J27" s="19" t="s">
        <v>118</v>
      </c>
    </row>
    <row r="28" customFormat="false" ht="13.8" hidden="false" customHeight="false" outlineLevel="0" collapsed="false">
      <c r="A28" s="14" t="s">
        <v>337</v>
      </c>
      <c r="B28" s="15" t="s">
        <v>338</v>
      </c>
      <c r="C28" s="15" t="n">
        <v>1.5</v>
      </c>
      <c r="D28" s="15" t="n">
        <v>25</v>
      </c>
      <c r="E28" s="15" t="s">
        <v>291</v>
      </c>
      <c r="F28" s="15" t="n">
        <v>2900</v>
      </c>
      <c r="G28" s="15" t="s">
        <v>292</v>
      </c>
      <c r="H28" s="15" t="n">
        <v>1410.64</v>
      </c>
      <c r="I28" s="18" t="n">
        <f aca="false">ROUND(H28,2)*НДС!$A$1</f>
        <v>1692.768</v>
      </c>
      <c r="J28" s="19" t="s">
        <v>118</v>
      </c>
    </row>
    <row r="29" customFormat="false" ht="13.8" hidden="false" customHeight="false" outlineLevel="0" collapsed="false">
      <c r="A29" s="14" t="s">
        <v>339</v>
      </c>
      <c r="B29" s="15" t="s">
        <v>340</v>
      </c>
      <c r="C29" s="15" t="n">
        <v>1.5</v>
      </c>
      <c r="D29" s="15" t="n">
        <v>25</v>
      </c>
      <c r="E29" s="15" t="s">
        <v>291</v>
      </c>
      <c r="F29" s="15" t="n">
        <v>2900</v>
      </c>
      <c r="G29" s="15" t="s">
        <v>292</v>
      </c>
      <c r="H29" s="15" t="n">
        <v>1433.24</v>
      </c>
      <c r="I29" s="18" t="n">
        <f aca="false">ROUND(H29,2)*НДС!$A$1</f>
        <v>1719.888</v>
      </c>
      <c r="J29" s="19" t="s">
        <v>118</v>
      </c>
    </row>
    <row r="30" customFormat="false" ht="13.8" hidden="false" customHeight="false" outlineLevel="0" collapsed="false">
      <c r="A30" s="14" t="s">
        <v>341</v>
      </c>
      <c r="B30" s="15" t="s">
        <v>342</v>
      </c>
      <c r="C30" s="15" t="n">
        <v>1.5</v>
      </c>
      <c r="D30" s="15" t="n">
        <v>25</v>
      </c>
      <c r="E30" s="15" t="s">
        <v>291</v>
      </c>
      <c r="F30" s="15" t="n">
        <v>2900</v>
      </c>
      <c r="G30" s="15" t="s">
        <v>292</v>
      </c>
      <c r="H30" s="15" t="n">
        <v>1454.86</v>
      </c>
      <c r="I30" s="18" t="n">
        <f aca="false">ROUND(H30,2)*НДС!$A$1</f>
        <v>1745.832</v>
      </c>
      <c r="J30" s="19" t="s">
        <v>118</v>
      </c>
    </row>
    <row r="31" customFormat="false" ht="13.8" hidden="false" customHeight="false" outlineLevel="0" collapsed="false">
      <c r="A31" s="14" t="s">
        <v>343</v>
      </c>
      <c r="B31" s="15" t="s">
        <v>344</v>
      </c>
      <c r="C31" s="15" t="n">
        <v>1.5</v>
      </c>
      <c r="D31" s="15" t="n">
        <v>25</v>
      </c>
      <c r="E31" s="15" t="s">
        <v>291</v>
      </c>
      <c r="F31" s="15" t="n">
        <v>2900</v>
      </c>
      <c r="G31" s="15" t="s">
        <v>292</v>
      </c>
      <c r="H31" s="15" t="n">
        <v>1466.65</v>
      </c>
      <c r="I31" s="18" t="n">
        <f aca="false">ROUND(H31,2)*НДС!$A$1</f>
        <v>1759.98</v>
      </c>
      <c r="J31" s="19" t="s">
        <v>118</v>
      </c>
    </row>
    <row r="32" customFormat="false" ht="13.8" hidden="false" customHeight="false" outlineLevel="0" collapsed="false">
      <c r="A32" s="14" t="s">
        <v>345</v>
      </c>
      <c r="B32" s="15" t="s">
        <v>346</v>
      </c>
      <c r="C32" s="15" t="n">
        <v>1.5</v>
      </c>
      <c r="D32" s="15" t="n">
        <v>25</v>
      </c>
      <c r="E32" s="15" t="s">
        <v>291</v>
      </c>
      <c r="F32" s="15" t="n">
        <v>2900</v>
      </c>
      <c r="G32" s="15" t="s">
        <v>292</v>
      </c>
      <c r="H32" s="15" t="n">
        <v>1477.95</v>
      </c>
      <c r="I32" s="18" t="n">
        <f aca="false">ROUND(H32,2)*НДС!$A$1</f>
        <v>1773.54</v>
      </c>
      <c r="J32" s="19" t="s">
        <v>118</v>
      </c>
    </row>
    <row r="33" customFormat="false" ht="13.8" hidden="false" customHeight="false" outlineLevel="0" collapsed="false">
      <c r="A33" s="14" t="s">
        <v>347</v>
      </c>
      <c r="B33" s="15" t="s">
        <v>348</v>
      </c>
      <c r="C33" s="15" t="n">
        <v>1.5</v>
      </c>
      <c r="D33" s="15" t="n">
        <v>25</v>
      </c>
      <c r="E33" s="15" t="s">
        <v>291</v>
      </c>
      <c r="F33" s="15" t="n">
        <v>2900</v>
      </c>
      <c r="G33" s="15" t="s">
        <v>292</v>
      </c>
      <c r="H33" s="15" t="n">
        <v>1488.76</v>
      </c>
      <c r="I33" s="18" t="n">
        <f aca="false">ROUND(H33,2)*НДС!$A$1</f>
        <v>1786.512</v>
      </c>
      <c r="J33" s="19" t="s">
        <v>118</v>
      </c>
    </row>
    <row r="34" customFormat="false" ht="13.8" hidden="false" customHeight="false" outlineLevel="0" collapsed="false">
      <c r="A34" s="14" t="s">
        <v>349</v>
      </c>
      <c r="B34" s="15" t="s">
        <v>350</v>
      </c>
      <c r="C34" s="15" t="n">
        <v>2.2</v>
      </c>
      <c r="D34" s="15" t="n">
        <v>25</v>
      </c>
      <c r="E34" s="15" t="s">
        <v>291</v>
      </c>
      <c r="F34" s="15" t="n">
        <v>2900</v>
      </c>
      <c r="G34" s="15" t="s">
        <v>292</v>
      </c>
      <c r="H34" s="15" t="n">
        <v>1631.74</v>
      </c>
      <c r="I34" s="18" t="n">
        <f aca="false">ROUND(H34,2)*НДС!$A$1</f>
        <v>1958.088</v>
      </c>
      <c r="J34" s="19" t="s">
        <v>118</v>
      </c>
    </row>
    <row r="35" customFormat="false" ht="13.8" hidden="false" customHeight="false" outlineLevel="0" collapsed="false">
      <c r="A35" s="14" t="s">
        <v>351</v>
      </c>
      <c r="B35" s="15" t="s">
        <v>352</v>
      </c>
      <c r="C35" s="15" t="n">
        <v>2.2</v>
      </c>
      <c r="D35" s="15" t="n">
        <v>25</v>
      </c>
      <c r="E35" s="15" t="s">
        <v>291</v>
      </c>
      <c r="F35" s="15" t="n">
        <v>2900</v>
      </c>
      <c r="G35" s="15" t="s">
        <v>292</v>
      </c>
      <c r="H35" s="15" t="n">
        <v>1778.17</v>
      </c>
      <c r="I35" s="18" t="n">
        <f aca="false">ROUND(H35,2)*НДС!$A$1</f>
        <v>2133.804</v>
      </c>
      <c r="J35" s="19" t="s">
        <v>118</v>
      </c>
    </row>
    <row r="36" customFormat="false" ht="13.8" hidden="false" customHeight="false" outlineLevel="0" collapsed="false">
      <c r="A36" s="14" t="s">
        <v>353</v>
      </c>
      <c r="B36" s="15" t="s">
        <v>354</v>
      </c>
      <c r="C36" s="15" t="n">
        <v>2.2</v>
      </c>
      <c r="D36" s="15" t="n">
        <v>25</v>
      </c>
      <c r="E36" s="15" t="s">
        <v>291</v>
      </c>
      <c r="F36" s="15" t="n">
        <v>2900</v>
      </c>
      <c r="G36" s="15" t="s">
        <v>292</v>
      </c>
      <c r="H36" s="15" t="n">
        <v>1925.08</v>
      </c>
      <c r="I36" s="18" t="n">
        <f aca="false">ROUND(H36,2)*НДС!$A$1</f>
        <v>2310.096</v>
      </c>
      <c r="J36" s="19" t="s">
        <v>118</v>
      </c>
    </row>
    <row r="37" customFormat="false" ht="13.8" hidden="false" customHeight="false" outlineLevel="0" collapsed="false">
      <c r="A37" s="14" t="s">
        <v>355</v>
      </c>
      <c r="B37" s="15" t="s">
        <v>356</v>
      </c>
      <c r="C37" s="15" t="n">
        <v>2.2</v>
      </c>
      <c r="D37" s="15" t="n">
        <v>25</v>
      </c>
      <c r="E37" s="15" t="s">
        <v>291</v>
      </c>
      <c r="F37" s="15" t="n">
        <v>2900</v>
      </c>
      <c r="G37" s="15" t="s">
        <v>292</v>
      </c>
      <c r="H37" s="15" t="n">
        <v>1961.44</v>
      </c>
      <c r="I37" s="18" t="n">
        <f aca="false">ROUND(H37,2)*НДС!$A$1</f>
        <v>2353.728</v>
      </c>
      <c r="J37" s="19" t="s">
        <v>118</v>
      </c>
    </row>
    <row r="38" customFormat="false" ht="13.8" hidden="false" customHeight="false" outlineLevel="0" collapsed="false">
      <c r="A38" s="14" t="s">
        <v>357</v>
      </c>
      <c r="B38" s="15" t="s">
        <v>358</v>
      </c>
      <c r="C38" s="15" t="n">
        <v>2.2</v>
      </c>
      <c r="D38" s="15" t="n">
        <v>25</v>
      </c>
      <c r="E38" s="15" t="s">
        <v>291</v>
      </c>
      <c r="F38" s="15" t="n">
        <v>2900</v>
      </c>
      <c r="G38" s="15" t="s">
        <v>292</v>
      </c>
      <c r="H38" s="15" t="n">
        <v>1997.3</v>
      </c>
      <c r="I38" s="18" t="n">
        <f aca="false">ROUND(H38,2)*НДС!$A$1</f>
        <v>2396.76</v>
      </c>
      <c r="J38" s="19" t="s">
        <v>118</v>
      </c>
    </row>
    <row r="39" customFormat="false" ht="13.8" hidden="false" customHeight="false" outlineLevel="0" collapsed="false">
      <c r="A39" s="14" t="s">
        <v>359</v>
      </c>
      <c r="B39" s="15" t="s">
        <v>360</v>
      </c>
      <c r="C39" s="15" t="n">
        <v>2.2</v>
      </c>
      <c r="D39" s="15" t="n">
        <v>25</v>
      </c>
      <c r="E39" s="15" t="s">
        <v>291</v>
      </c>
      <c r="F39" s="15" t="n">
        <v>2900</v>
      </c>
      <c r="G39" s="15" t="s">
        <v>292</v>
      </c>
      <c r="H39" s="15" t="n">
        <v>2033.17</v>
      </c>
      <c r="I39" s="18" t="n">
        <f aca="false">ROUND(H39,2)*НДС!$A$1</f>
        <v>2439.804</v>
      </c>
      <c r="J39" s="19" t="s">
        <v>118</v>
      </c>
    </row>
    <row r="40" customFormat="false" ht="13.8" hidden="false" customHeight="false" outlineLevel="0" collapsed="false">
      <c r="A40" s="14" t="s">
        <v>361</v>
      </c>
      <c r="B40" s="15" t="s">
        <v>362</v>
      </c>
      <c r="C40" s="15" t="n">
        <v>2.2</v>
      </c>
      <c r="D40" s="15" t="n">
        <v>25</v>
      </c>
      <c r="E40" s="15" t="s">
        <v>291</v>
      </c>
      <c r="F40" s="15" t="n">
        <v>2900</v>
      </c>
      <c r="G40" s="15" t="s">
        <v>292</v>
      </c>
      <c r="H40" s="15" t="n">
        <v>2068.55</v>
      </c>
      <c r="I40" s="18" t="n">
        <f aca="false">ROUND(H40,2)*НДС!$A$1</f>
        <v>2482.26</v>
      </c>
      <c r="J40" s="19" t="s">
        <v>118</v>
      </c>
    </row>
    <row r="41" customFormat="false" ht="13.8" hidden="false" customHeight="false" outlineLevel="0" collapsed="false">
      <c r="A41" s="14" t="s">
        <v>363</v>
      </c>
      <c r="B41" s="15" t="s">
        <v>364</v>
      </c>
      <c r="C41" s="15" t="n">
        <v>2.2</v>
      </c>
      <c r="D41" s="15" t="n">
        <v>25</v>
      </c>
      <c r="E41" s="15" t="s">
        <v>291</v>
      </c>
      <c r="F41" s="15" t="n">
        <v>2900</v>
      </c>
      <c r="G41" s="15" t="s">
        <v>292</v>
      </c>
      <c r="H41" s="15" t="n">
        <v>2104.91</v>
      </c>
      <c r="I41" s="18" t="n">
        <f aca="false">ROUND(H41,2)*НДС!$A$1</f>
        <v>2525.892</v>
      </c>
      <c r="J41" s="19" t="s">
        <v>118</v>
      </c>
    </row>
    <row r="42" customFormat="false" ht="13.8" hidden="false" customHeight="false" outlineLevel="0" collapsed="false">
      <c r="A42" s="14" t="s">
        <v>365</v>
      </c>
      <c r="B42" s="15" t="s">
        <v>366</v>
      </c>
      <c r="C42" s="15" t="n">
        <v>2.2</v>
      </c>
      <c r="D42" s="15" t="n">
        <v>25</v>
      </c>
      <c r="E42" s="15" t="s">
        <v>291</v>
      </c>
      <c r="F42" s="15" t="n">
        <v>2900</v>
      </c>
      <c r="G42" s="15" t="s">
        <v>292</v>
      </c>
      <c r="H42" s="15" t="n">
        <v>2140.28</v>
      </c>
      <c r="I42" s="18" t="n">
        <f aca="false">ROUND(H42,2)*НДС!$A$1</f>
        <v>2568.336</v>
      </c>
      <c r="J42" s="19" t="s">
        <v>118</v>
      </c>
    </row>
    <row r="43" customFormat="false" ht="13.8" hidden="false" customHeight="false" outlineLevel="0" collapsed="false">
      <c r="A43" s="14" t="s">
        <v>367</v>
      </c>
      <c r="B43" s="15" t="s">
        <v>368</v>
      </c>
      <c r="C43" s="15" t="n">
        <v>2.2</v>
      </c>
      <c r="D43" s="15" t="n">
        <v>25</v>
      </c>
      <c r="E43" s="15" t="s">
        <v>291</v>
      </c>
      <c r="F43" s="15" t="n">
        <v>2900</v>
      </c>
      <c r="G43" s="15" t="s">
        <v>292</v>
      </c>
      <c r="H43" s="15" t="n">
        <v>2176.64</v>
      </c>
      <c r="I43" s="18" t="n">
        <f aca="false">ROUND(H43,2)*НДС!$A$1</f>
        <v>2611.968</v>
      </c>
      <c r="J43" s="19" t="s">
        <v>118</v>
      </c>
    </row>
    <row r="44" customFormat="false" ht="13.8" hidden="false" customHeight="false" outlineLevel="0" collapsed="false">
      <c r="A44" s="14" t="s">
        <v>369</v>
      </c>
      <c r="B44" s="15" t="s">
        <v>370</v>
      </c>
      <c r="C44" s="15" t="n">
        <v>0.37</v>
      </c>
      <c r="D44" s="15" t="n">
        <v>25</v>
      </c>
      <c r="E44" s="15" t="s">
        <v>291</v>
      </c>
      <c r="F44" s="15" t="n">
        <v>2900</v>
      </c>
      <c r="G44" s="15" t="s">
        <v>292</v>
      </c>
      <c r="H44" s="15" t="n">
        <v>484.46</v>
      </c>
      <c r="I44" s="18" t="n">
        <f aca="false">ROUND(H44,2)*НДС!$A$1</f>
        <v>581.352</v>
      </c>
      <c r="J44" s="19" t="s">
        <v>105</v>
      </c>
    </row>
    <row r="45" customFormat="false" ht="13.8" hidden="false" customHeight="false" outlineLevel="0" collapsed="false">
      <c r="A45" s="14" t="s">
        <v>371</v>
      </c>
      <c r="B45" s="15" t="s">
        <v>372</v>
      </c>
      <c r="C45" s="15" t="n">
        <v>0.37</v>
      </c>
      <c r="D45" s="15" t="n">
        <v>25</v>
      </c>
      <c r="E45" s="15" t="s">
        <v>291</v>
      </c>
      <c r="F45" s="15" t="n">
        <v>2900</v>
      </c>
      <c r="G45" s="15" t="s">
        <v>292</v>
      </c>
      <c r="H45" s="15" t="n">
        <v>549.32</v>
      </c>
      <c r="I45" s="18" t="n">
        <f aca="false">ROUND(H45,2)*НДС!$A$1</f>
        <v>659.184</v>
      </c>
      <c r="J45" s="19" t="s">
        <v>105</v>
      </c>
    </row>
    <row r="46" customFormat="false" ht="13.8" hidden="false" customHeight="false" outlineLevel="0" collapsed="false">
      <c r="A46" s="14" t="s">
        <v>373</v>
      </c>
      <c r="B46" s="15" t="s">
        <v>374</v>
      </c>
      <c r="C46" s="15" t="n">
        <v>0.37</v>
      </c>
      <c r="D46" s="15" t="n">
        <v>25</v>
      </c>
      <c r="E46" s="15" t="s">
        <v>291</v>
      </c>
      <c r="F46" s="15" t="n">
        <v>2900</v>
      </c>
      <c r="G46" s="15" t="s">
        <v>292</v>
      </c>
      <c r="H46" s="15" t="n">
        <v>614.18</v>
      </c>
      <c r="I46" s="18" t="n">
        <f aca="false">ROUND(H46,2)*НДС!$A$1</f>
        <v>737.016</v>
      </c>
      <c r="J46" s="19" t="s">
        <v>105</v>
      </c>
    </row>
    <row r="47" customFormat="false" ht="13.8" hidden="false" customHeight="false" outlineLevel="0" collapsed="false">
      <c r="A47" s="14" t="s">
        <v>375</v>
      </c>
      <c r="B47" s="15" t="s">
        <v>376</v>
      </c>
      <c r="C47" s="15" t="n">
        <v>0.55</v>
      </c>
      <c r="D47" s="15" t="n">
        <v>25</v>
      </c>
      <c r="E47" s="15" t="s">
        <v>291</v>
      </c>
      <c r="F47" s="15" t="n">
        <v>2900</v>
      </c>
      <c r="G47" s="15" t="s">
        <v>292</v>
      </c>
      <c r="H47" s="15" t="n">
        <v>639.73</v>
      </c>
      <c r="I47" s="18" t="n">
        <f aca="false">ROUND(H47,2)*НДС!$A$1</f>
        <v>767.676</v>
      </c>
      <c r="J47" s="19" t="s">
        <v>105</v>
      </c>
    </row>
    <row r="48" customFormat="false" ht="13.8" hidden="false" customHeight="false" outlineLevel="0" collapsed="false">
      <c r="A48" s="14" t="s">
        <v>377</v>
      </c>
      <c r="B48" s="15" t="s">
        <v>378</v>
      </c>
      <c r="C48" s="15" t="n">
        <v>0.55</v>
      </c>
      <c r="D48" s="15" t="n">
        <v>25</v>
      </c>
      <c r="E48" s="15" t="s">
        <v>291</v>
      </c>
      <c r="F48" s="15" t="n">
        <v>2900</v>
      </c>
      <c r="G48" s="15" t="s">
        <v>292</v>
      </c>
      <c r="H48" s="15" t="n">
        <v>675.11</v>
      </c>
      <c r="I48" s="18" t="n">
        <f aca="false">ROUND(H48,2)*НДС!$A$1</f>
        <v>810.132</v>
      </c>
      <c r="J48" s="19" t="s">
        <v>105</v>
      </c>
    </row>
    <row r="49" customFormat="false" ht="13.8" hidden="false" customHeight="false" outlineLevel="0" collapsed="false">
      <c r="A49" s="14" t="s">
        <v>379</v>
      </c>
      <c r="B49" s="15" t="s">
        <v>380</v>
      </c>
      <c r="C49" s="15" t="n">
        <v>0.75</v>
      </c>
      <c r="D49" s="15" t="n">
        <v>25</v>
      </c>
      <c r="E49" s="15" t="s">
        <v>291</v>
      </c>
      <c r="F49" s="15" t="n">
        <v>2900</v>
      </c>
      <c r="G49" s="15" t="s">
        <v>292</v>
      </c>
      <c r="H49" s="15" t="n">
        <v>767.47</v>
      </c>
      <c r="I49" s="18" t="n">
        <f aca="false">ROUND(H49,2)*НДС!$A$1</f>
        <v>920.964</v>
      </c>
      <c r="J49" s="19" t="s">
        <v>105</v>
      </c>
    </row>
    <row r="50" customFormat="false" ht="13.8" hidden="false" customHeight="false" outlineLevel="0" collapsed="false">
      <c r="A50" s="14" t="s">
        <v>381</v>
      </c>
      <c r="B50" s="15" t="s">
        <v>382</v>
      </c>
      <c r="C50" s="15" t="n">
        <v>0.75</v>
      </c>
      <c r="D50" s="15" t="n">
        <v>25</v>
      </c>
      <c r="E50" s="15" t="s">
        <v>291</v>
      </c>
      <c r="F50" s="15" t="n">
        <v>2900</v>
      </c>
      <c r="G50" s="15" t="s">
        <v>292</v>
      </c>
      <c r="H50" s="15" t="n">
        <v>802.85</v>
      </c>
      <c r="I50" s="18" t="n">
        <f aca="false">ROUND(H50,2)*НДС!$A$1</f>
        <v>963.42</v>
      </c>
      <c r="J50" s="19" t="s">
        <v>105</v>
      </c>
    </row>
    <row r="51" customFormat="false" ht="13.8" hidden="false" customHeight="false" outlineLevel="0" collapsed="false">
      <c r="A51" s="14" t="s">
        <v>383</v>
      </c>
      <c r="B51" s="15" t="s">
        <v>384</v>
      </c>
      <c r="C51" s="15" t="n">
        <v>1.1</v>
      </c>
      <c r="D51" s="15" t="n">
        <v>25</v>
      </c>
      <c r="E51" s="15" t="s">
        <v>291</v>
      </c>
      <c r="F51" s="15" t="n">
        <v>2900</v>
      </c>
      <c r="G51" s="15" t="s">
        <v>292</v>
      </c>
      <c r="H51" s="15" t="n">
        <v>832.82</v>
      </c>
      <c r="I51" s="18" t="n">
        <f aca="false">ROUND(H51,2)*НДС!$A$1</f>
        <v>999.384</v>
      </c>
      <c r="J51" s="19" t="s">
        <v>105</v>
      </c>
    </row>
    <row r="52" customFormat="false" ht="13.8" hidden="false" customHeight="false" outlineLevel="0" collapsed="false">
      <c r="A52" s="14" t="s">
        <v>385</v>
      </c>
      <c r="B52" s="15" t="s">
        <v>386</v>
      </c>
      <c r="C52" s="15" t="n">
        <v>1.1</v>
      </c>
      <c r="D52" s="15" t="n">
        <v>25</v>
      </c>
      <c r="E52" s="15" t="s">
        <v>291</v>
      </c>
      <c r="F52" s="15" t="n">
        <v>2900</v>
      </c>
      <c r="G52" s="15" t="s">
        <v>292</v>
      </c>
      <c r="H52" s="15" t="n">
        <v>856.9</v>
      </c>
      <c r="I52" s="18" t="n">
        <f aca="false">ROUND(H52,2)*НДС!$A$1</f>
        <v>1028.28</v>
      </c>
      <c r="J52" s="19" t="s">
        <v>105</v>
      </c>
    </row>
    <row r="53" customFormat="false" ht="13.8" hidden="false" customHeight="false" outlineLevel="0" collapsed="false">
      <c r="A53" s="14" t="s">
        <v>387</v>
      </c>
      <c r="B53" s="15" t="s">
        <v>388</v>
      </c>
      <c r="C53" s="15" t="n">
        <v>1.1</v>
      </c>
      <c r="D53" s="15" t="n">
        <v>25</v>
      </c>
      <c r="E53" s="15" t="s">
        <v>291</v>
      </c>
      <c r="F53" s="15" t="n">
        <v>2900</v>
      </c>
      <c r="G53" s="15" t="s">
        <v>292</v>
      </c>
      <c r="H53" s="15" t="n">
        <v>914.88</v>
      </c>
      <c r="I53" s="18" t="n">
        <f aca="false">ROUND(H53,2)*НДС!$A$1</f>
        <v>1097.856</v>
      </c>
      <c r="J53" s="19" t="s">
        <v>105</v>
      </c>
    </row>
    <row r="54" customFormat="false" ht="13.8" hidden="false" customHeight="false" outlineLevel="0" collapsed="false">
      <c r="A54" s="14" t="s">
        <v>389</v>
      </c>
      <c r="B54" s="15" t="s">
        <v>390</v>
      </c>
      <c r="C54" s="15" t="n">
        <v>1.1</v>
      </c>
      <c r="D54" s="15" t="n">
        <v>25</v>
      </c>
      <c r="E54" s="15" t="s">
        <v>291</v>
      </c>
      <c r="F54" s="15" t="n">
        <v>2900</v>
      </c>
      <c r="G54" s="15" t="s">
        <v>292</v>
      </c>
      <c r="H54" s="15" t="n">
        <v>972.86</v>
      </c>
      <c r="I54" s="18" t="n">
        <f aca="false">ROUND(H54,2)*НДС!$A$1</f>
        <v>1167.432</v>
      </c>
      <c r="J54" s="19" t="s">
        <v>105</v>
      </c>
    </row>
    <row r="55" customFormat="false" ht="13.8" hidden="false" customHeight="false" outlineLevel="0" collapsed="false">
      <c r="A55" s="14" t="s">
        <v>391</v>
      </c>
      <c r="B55" s="15" t="s">
        <v>392</v>
      </c>
      <c r="C55" s="15" t="n">
        <v>1.5</v>
      </c>
      <c r="D55" s="15" t="n">
        <v>25</v>
      </c>
      <c r="E55" s="15" t="s">
        <v>291</v>
      </c>
      <c r="F55" s="15" t="n">
        <v>2900</v>
      </c>
      <c r="G55" s="15" t="s">
        <v>292</v>
      </c>
      <c r="H55" s="15" t="n">
        <v>1025.92</v>
      </c>
      <c r="I55" s="18" t="n">
        <f aca="false">ROUND(H55,2)*НДС!$A$1</f>
        <v>1231.104</v>
      </c>
      <c r="J55" s="19" t="s">
        <v>105</v>
      </c>
    </row>
    <row r="56" customFormat="false" ht="13.8" hidden="false" customHeight="false" outlineLevel="0" collapsed="false">
      <c r="A56" s="14" t="s">
        <v>393</v>
      </c>
      <c r="B56" s="15" t="s">
        <v>394</v>
      </c>
      <c r="C56" s="15" t="n">
        <v>1.5</v>
      </c>
      <c r="D56" s="15" t="n">
        <v>25</v>
      </c>
      <c r="E56" s="15" t="s">
        <v>291</v>
      </c>
      <c r="F56" s="15" t="n">
        <v>2900</v>
      </c>
      <c r="G56" s="15" t="s">
        <v>292</v>
      </c>
      <c r="H56" s="15" t="n">
        <v>1041.15</v>
      </c>
      <c r="I56" s="18" t="n">
        <f aca="false">ROUND(H56,2)*НДС!$A$1</f>
        <v>1249.38</v>
      </c>
      <c r="J56" s="19" t="s">
        <v>105</v>
      </c>
    </row>
    <row r="57" customFormat="false" ht="13.8" hidden="false" customHeight="false" outlineLevel="0" collapsed="false">
      <c r="A57" s="14" t="s">
        <v>395</v>
      </c>
      <c r="B57" s="15" t="s">
        <v>396</v>
      </c>
      <c r="C57" s="15" t="n">
        <v>1.5</v>
      </c>
      <c r="D57" s="15" t="n">
        <v>25</v>
      </c>
      <c r="E57" s="15" t="s">
        <v>291</v>
      </c>
      <c r="F57" s="15" t="n">
        <v>2900</v>
      </c>
      <c r="G57" s="15" t="s">
        <v>292</v>
      </c>
      <c r="H57" s="15" t="n">
        <v>1067.69</v>
      </c>
      <c r="I57" s="18" t="n">
        <f aca="false">ROUND(H57,2)*НДС!$A$1</f>
        <v>1281.228</v>
      </c>
      <c r="J57" s="19" t="s">
        <v>105</v>
      </c>
    </row>
    <row r="58" customFormat="false" ht="13.8" hidden="false" customHeight="false" outlineLevel="0" collapsed="false">
      <c r="A58" s="14" t="s">
        <v>397</v>
      </c>
      <c r="B58" s="15" t="s">
        <v>398</v>
      </c>
      <c r="C58" s="15" t="n">
        <v>1.5</v>
      </c>
      <c r="D58" s="15" t="n">
        <v>25</v>
      </c>
      <c r="E58" s="15" t="s">
        <v>291</v>
      </c>
      <c r="F58" s="15" t="n">
        <v>2900</v>
      </c>
      <c r="G58" s="15" t="s">
        <v>292</v>
      </c>
      <c r="H58" s="15" t="n">
        <v>1094.22</v>
      </c>
      <c r="I58" s="18" t="n">
        <f aca="false">ROUND(H58,2)*НДС!$A$1</f>
        <v>1313.064</v>
      </c>
      <c r="J58" s="19" t="s">
        <v>118</v>
      </c>
    </row>
    <row r="59" customFormat="false" ht="13.8" hidden="false" customHeight="false" outlineLevel="0" collapsed="false">
      <c r="A59" s="14" t="s">
        <v>399</v>
      </c>
      <c r="B59" s="15" t="s">
        <v>400</v>
      </c>
      <c r="C59" s="15" t="n">
        <v>2.2</v>
      </c>
      <c r="D59" s="15" t="n">
        <v>25</v>
      </c>
      <c r="E59" s="15" t="s">
        <v>291</v>
      </c>
      <c r="F59" s="15" t="n">
        <v>2900</v>
      </c>
      <c r="G59" s="15" t="s">
        <v>292</v>
      </c>
      <c r="H59" s="15" t="n">
        <v>1115.84</v>
      </c>
      <c r="I59" s="18" t="n">
        <f aca="false">ROUND(H59,2)*НДС!$A$1</f>
        <v>1339.008</v>
      </c>
      <c r="J59" s="19" t="s">
        <v>118</v>
      </c>
    </row>
    <row r="60" customFormat="false" ht="13.8" hidden="false" customHeight="false" outlineLevel="0" collapsed="false">
      <c r="A60" s="14" t="s">
        <v>401</v>
      </c>
      <c r="B60" s="15" t="s">
        <v>402</v>
      </c>
      <c r="C60" s="15" t="n">
        <v>2.2</v>
      </c>
      <c r="D60" s="15" t="n">
        <v>25</v>
      </c>
      <c r="E60" s="15" t="s">
        <v>291</v>
      </c>
      <c r="F60" s="15" t="n">
        <v>2900</v>
      </c>
      <c r="G60" s="15" t="s">
        <v>292</v>
      </c>
      <c r="H60" s="15" t="n">
        <v>1134.51</v>
      </c>
      <c r="I60" s="18" t="n">
        <f aca="false">ROUND(H60,2)*НДС!$A$1</f>
        <v>1361.412</v>
      </c>
      <c r="J60" s="19" t="s">
        <v>118</v>
      </c>
    </row>
    <row r="61" customFormat="false" ht="13.8" hidden="false" customHeight="false" outlineLevel="0" collapsed="false">
      <c r="A61" s="14" t="s">
        <v>403</v>
      </c>
      <c r="B61" s="15" t="s">
        <v>404</v>
      </c>
      <c r="C61" s="15" t="n">
        <v>2.2</v>
      </c>
      <c r="D61" s="15" t="n">
        <v>25</v>
      </c>
      <c r="E61" s="15" t="s">
        <v>291</v>
      </c>
      <c r="F61" s="15" t="n">
        <v>2900</v>
      </c>
      <c r="G61" s="15" t="s">
        <v>292</v>
      </c>
      <c r="H61" s="15" t="n">
        <v>1153.18</v>
      </c>
      <c r="I61" s="18" t="n">
        <f aca="false">ROUND(H61,2)*НДС!$A$1</f>
        <v>1383.816</v>
      </c>
      <c r="J61" s="19" t="s">
        <v>118</v>
      </c>
    </row>
    <row r="62" customFormat="false" ht="13.8" hidden="false" customHeight="false" outlineLevel="0" collapsed="false">
      <c r="A62" s="14" t="s">
        <v>405</v>
      </c>
      <c r="B62" s="15" t="s">
        <v>406</v>
      </c>
      <c r="C62" s="15" t="n">
        <v>2.2</v>
      </c>
      <c r="D62" s="15" t="n">
        <v>25</v>
      </c>
      <c r="E62" s="15" t="s">
        <v>291</v>
      </c>
      <c r="F62" s="15" t="n">
        <v>2900</v>
      </c>
      <c r="G62" s="15" t="s">
        <v>292</v>
      </c>
      <c r="H62" s="15" t="n">
        <v>1170.38</v>
      </c>
      <c r="I62" s="18" t="n">
        <f aca="false">ROUND(H62,2)*НДС!$A$1</f>
        <v>1404.456</v>
      </c>
      <c r="J62" s="19" t="s">
        <v>118</v>
      </c>
    </row>
    <row r="63" customFormat="false" ht="13.8" hidden="false" customHeight="false" outlineLevel="0" collapsed="false">
      <c r="A63" s="14" t="s">
        <v>407</v>
      </c>
      <c r="B63" s="15" t="s">
        <v>408</v>
      </c>
      <c r="C63" s="15" t="n">
        <v>2.2</v>
      </c>
      <c r="D63" s="15" t="n">
        <v>25</v>
      </c>
      <c r="E63" s="15" t="s">
        <v>291</v>
      </c>
      <c r="F63" s="15" t="n">
        <v>2900</v>
      </c>
      <c r="G63" s="15" t="s">
        <v>292</v>
      </c>
      <c r="H63" s="15" t="n">
        <v>1230.81</v>
      </c>
      <c r="I63" s="18" t="n">
        <f aca="false">ROUND(H63,2)*НДС!$A$1</f>
        <v>1476.972</v>
      </c>
      <c r="J63" s="19" t="s">
        <v>118</v>
      </c>
    </row>
    <row r="64" customFormat="false" ht="13.8" hidden="false" customHeight="false" outlineLevel="0" collapsed="false">
      <c r="A64" s="14" t="s">
        <v>409</v>
      </c>
      <c r="B64" s="15" t="s">
        <v>410</v>
      </c>
      <c r="C64" s="15" t="n">
        <v>2.2</v>
      </c>
      <c r="D64" s="15" t="n">
        <v>25</v>
      </c>
      <c r="E64" s="15" t="s">
        <v>291</v>
      </c>
      <c r="F64" s="15" t="n">
        <v>2900</v>
      </c>
      <c r="G64" s="15" t="s">
        <v>292</v>
      </c>
      <c r="H64" s="15" t="n">
        <v>1267.66</v>
      </c>
      <c r="I64" s="18" t="n">
        <f aca="false">ROUND(H64,2)*НДС!$A$1</f>
        <v>1521.192</v>
      </c>
      <c r="J64" s="19" t="s">
        <v>118</v>
      </c>
    </row>
    <row r="65" customFormat="false" ht="13.8" hidden="false" customHeight="false" outlineLevel="0" collapsed="false">
      <c r="A65" s="14" t="s">
        <v>411</v>
      </c>
      <c r="B65" s="15" t="s">
        <v>412</v>
      </c>
      <c r="C65" s="15" t="n">
        <v>2.2</v>
      </c>
      <c r="D65" s="15" t="n">
        <v>25</v>
      </c>
      <c r="E65" s="15" t="s">
        <v>291</v>
      </c>
      <c r="F65" s="15" t="n">
        <v>2900</v>
      </c>
      <c r="G65" s="15" t="s">
        <v>292</v>
      </c>
      <c r="H65" s="15" t="n">
        <v>1303.53</v>
      </c>
      <c r="I65" s="18" t="n">
        <f aca="false">ROUND(H65,2)*НДС!$A$1</f>
        <v>1564.236</v>
      </c>
      <c r="J65" s="19" t="s">
        <v>118</v>
      </c>
    </row>
    <row r="66" customFormat="false" ht="13.8" hidden="false" customHeight="false" outlineLevel="0" collapsed="false">
      <c r="A66" s="14" t="s">
        <v>413</v>
      </c>
      <c r="B66" s="15" t="s">
        <v>414</v>
      </c>
      <c r="C66" s="15" t="n">
        <v>2.2</v>
      </c>
      <c r="D66" s="15" t="n">
        <v>25</v>
      </c>
      <c r="E66" s="15" t="s">
        <v>291</v>
      </c>
      <c r="F66" s="15" t="n">
        <v>2900</v>
      </c>
      <c r="G66" s="15" t="s">
        <v>292</v>
      </c>
      <c r="H66" s="15" t="n">
        <v>1338.9</v>
      </c>
      <c r="I66" s="18" t="n">
        <f aca="false">ROUND(H66,2)*НДС!$A$1</f>
        <v>1606.68</v>
      </c>
      <c r="J66" s="19" t="s">
        <v>118</v>
      </c>
    </row>
    <row r="67" customFormat="false" ht="13.8" hidden="false" customHeight="false" outlineLevel="0" collapsed="false">
      <c r="A67" s="14" t="s">
        <v>415</v>
      </c>
      <c r="B67" s="15" t="s">
        <v>416</v>
      </c>
      <c r="C67" s="15" t="n">
        <v>3</v>
      </c>
      <c r="D67" s="15" t="n">
        <v>25</v>
      </c>
      <c r="E67" s="15" t="s">
        <v>291</v>
      </c>
      <c r="F67" s="15" t="n">
        <v>2900</v>
      </c>
      <c r="G67" s="15" t="s">
        <v>292</v>
      </c>
      <c r="H67" s="15" t="n">
        <v>1380.67</v>
      </c>
      <c r="I67" s="18" t="n">
        <f aca="false">ROUND(H67,2)*НДС!$A$1</f>
        <v>1656.804</v>
      </c>
      <c r="J67" s="19" t="s">
        <v>118</v>
      </c>
    </row>
    <row r="68" customFormat="false" ht="13.8" hidden="false" customHeight="false" outlineLevel="0" collapsed="false">
      <c r="A68" s="14" t="s">
        <v>417</v>
      </c>
      <c r="B68" s="15" t="s">
        <v>418</v>
      </c>
      <c r="C68" s="15" t="n">
        <v>3</v>
      </c>
      <c r="D68" s="15" t="n">
        <v>25</v>
      </c>
      <c r="E68" s="15" t="s">
        <v>291</v>
      </c>
      <c r="F68" s="15" t="n">
        <v>2900</v>
      </c>
      <c r="G68" s="15" t="s">
        <v>292</v>
      </c>
      <c r="H68" s="15" t="n">
        <v>1407.2</v>
      </c>
      <c r="I68" s="18" t="n">
        <f aca="false">ROUND(H68,2)*НДС!$A$1</f>
        <v>1688.64</v>
      </c>
      <c r="J68" s="19" t="s">
        <v>118</v>
      </c>
    </row>
    <row r="69" customFormat="false" ht="13.8" hidden="false" customHeight="false" outlineLevel="0" collapsed="false">
      <c r="A69" s="14" t="s">
        <v>419</v>
      </c>
      <c r="B69" s="15" t="s">
        <v>420</v>
      </c>
      <c r="C69" s="15" t="n">
        <v>3</v>
      </c>
      <c r="D69" s="15" t="n">
        <v>25</v>
      </c>
      <c r="E69" s="15" t="s">
        <v>291</v>
      </c>
      <c r="F69" s="15" t="n">
        <v>2900</v>
      </c>
      <c r="G69" s="15" t="s">
        <v>292</v>
      </c>
      <c r="H69" s="15" t="n">
        <v>1433.73</v>
      </c>
      <c r="I69" s="18" t="n">
        <f aca="false">ROUND(H69,2)*НДС!$A$1</f>
        <v>1720.476</v>
      </c>
      <c r="J69" s="19" t="s">
        <v>118</v>
      </c>
    </row>
    <row r="70" customFormat="false" ht="13.8" hidden="false" customHeight="false" outlineLevel="0" collapsed="false">
      <c r="A70" s="14" t="s">
        <v>421</v>
      </c>
      <c r="B70" s="15" t="s">
        <v>422</v>
      </c>
      <c r="C70" s="15" t="n">
        <v>3</v>
      </c>
      <c r="D70" s="15" t="n">
        <v>25</v>
      </c>
      <c r="E70" s="15" t="s">
        <v>291</v>
      </c>
      <c r="F70" s="15" t="n">
        <v>2900</v>
      </c>
      <c r="G70" s="15" t="s">
        <v>292</v>
      </c>
      <c r="H70" s="15" t="n">
        <v>1460.27</v>
      </c>
      <c r="I70" s="18" t="n">
        <f aca="false">ROUND(H70,2)*НДС!$A$1</f>
        <v>1752.324</v>
      </c>
      <c r="J70" s="19" t="s">
        <v>118</v>
      </c>
    </row>
    <row r="71" customFormat="false" ht="13.8" hidden="false" customHeight="false" outlineLevel="0" collapsed="false">
      <c r="A71" s="14" t="s">
        <v>423</v>
      </c>
      <c r="B71" s="15" t="s">
        <v>424</v>
      </c>
      <c r="C71" s="15" t="n">
        <v>3</v>
      </c>
      <c r="D71" s="15" t="n">
        <v>25</v>
      </c>
      <c r="E71" s="15" t="s">
        <v>291</v>
      </c>
      <c r="F71" s="15" t="n">
        <v>2900</v>
      </c>
      <c r="G71" s="15" t="s">
        <v>292</v>
      </c>
      <c r="H71" s="15" t="n">
        <v>1486.8</v>
      </c>
      <c r="I71" s="18" t="n">
        <f aca="false">ROUND(H71,2)*НДС!$A$1</f>
        <v>1784.16</v>
      </c>
      <c r="J71" s="19" t="s">
        <v>118</v>
      </c>
    </row>
    <row r="72" customFormat="false" ht="13.8" hidden="false" customHeight="false" outlineLevel="0" collapsed="false">
      <c r="A72" s="14" t="s">
        <v>425</v>
      </c>
      <c r="B72" s="15" t="s">
        <v>426</v>
      </c>
      <c r="C72" s="15" t="n">
        <v>3</v>
      </c>
      <c r="D72" s="15" t="n">
        <v>25</v>
      </c>
      <c r="E72" s="15" t="s">
        <v>291</v>
      </c>
      <c r="F72" s="15" t="n">
        <v>2900</v>
      </c>
      <c r="G72" s="15" t="s">
        <v>292</v>
      </c>
      <c r="H72" s="15" t="n">
        <v>1513.33</v>
      </c>
      <c r="I72" s="18" t="n">
        <f aca="false">ROUND(H72,2)*НДС!$A$1</f>
        <v>1815.996</v>
      </c>
      <c r="J72" s="19" t="s">
        <v>118</v>
      </c>
    </row>
    <row r="73" customFormat="false" ht="13.8" hidden="false" customHeight="false" outlineLevel="0" collapsed="false">
      <c r="A73" s="14" t="s">
        <v>427</v>
      </c>
      <c r="B73" s="15" t="s">
        <v>428</v>
      </c>
      <c r="C73" s="15" t="n">
        <v>3</v>
      </c>
      <c r="D73" s="15" t="n">
        <v>25</v>
      </c>
      <c r="E73" s="15" t="s">
        <v>291</v>
      </c>
      <c r="F73" s="15" t="n">
        <v>2900</v>
      </c>
      <c r="G73" s="15" t="s">
        <v>292</v>
      </c>
      <c r="H73" s="15" t="n">
        <v>1539.87</v>
      </c>
      <c r="I73" s="18" t="n">
        <f aca="false">ROUND(H73,2)*НДС!$A$1</f>
        <v>1847.844</v>
      </c>
      <c r="J73" s="19" t="s">
        <v>118</v>
      </c>
    </row>
    <row r="74" customFormat="false" ht="13.8" hidden="false" customHeight="false" outlineLevel="0" collapsed="false">
      <c r="A74" s="14" t="s">
        <v>429</v>
      </c>
      <c r="B74" s="15" t="s">
        <v>430</v>
      </c>
      <c r="C74" s="15" t="n">
        <v>4</v>
      </c>
      <c r="D74" s="15" t="n">
        <v>25</v>
      </c>
      <c r="E74" s="15" t="s">
        <v>291</v>
      </c>
      <c r="F74" s="15" t="n">
        <v>2900</v>
      </c>
      <c r="G74" s="15" t="s">
        <v>292</v>
      </c>
      <c r="H74" s="15" t="n">
        <v>1663.19</v>
      </c>
      <c r="I74" s="18" t="n">
        <f aca="false">ROUND(H74,2)*НДС!$A$1</f>
        <v>1995.828</v>
      </c>
      <c r="J74" s="19" t="s">
        <v>118</v>
      </c>
    </row>
    <row r="75" customFormat="false" ht="13.8" hidden="false" customHeight="false" outlineLevel="0" collapsed="false">
      <c r="A75" s="14" t="s">
        <v>431</v>
      </c>
      <c r="B75" s="15" t="s">
        <v>432</v>
      </c>
      <c r="C75" s="15" t="n">
        <v>4</v>
      </c>
      <c r="D75" s="15" t="n">
        <v>25</v>
      </c>
      <c r="E75" s="15" t="s">
        <v>291</v>
      </c>
      <c r="F75" s="15" t="n">
        <v>2900</v>
      </c>
      <c r="G75" s="15" t="s">
        <v>292</v>
      </c>
      <c r="H75" s="15" t="n">
        <v>1677.93</v>
      </c>
      <c r="I75" s="18" t="n">
        <f aca="false">ROUND(H75,2)*НДС!$A$1</f>
        <v>2013.516</v>
      </c>
      <c r="J75" s="19" t="s">
        <v>118</v>
      </c>
    </row>
    <row r="76" customFormat="false" ht="13.8" hidden="false" customHeight="false" outlineLevel="0" collapsed="false">
      <c r="A76" s="14" t="s">
        <v>433</v>
      </c>
      <c r="B76" s="15" t="s">
        <v>434</v>
      </c>
      <c r="C76" s="15" t="n">
        <v>0.37</v>
      </c>
      <c r="D76" s="15" t="n">
        <v>32</v>
      </c>
      <c r="E76" s="15" t="s">
        <v>291</v>
      </c>
      <c r="F76" s="15" t="n">
        <v>2900</v>
      </c>
      <c r="G76" s="15" t="s">
        <v>292</v>
      </c>
      <c r="H76" s="15" t="n">
        <v>507.55</v>
      </c>
      <c r="I76" s="18" t="n">
        <f aca="false">ROUND(H76,2)*НДС!$A$1</f>
        <v>609.06</v>
      </c>
      <c r="J76" s="19" t="s">
        <v>105</v>
      </c>
    </row>
    <row r="77" customFormat="false" ht="13.8" hidden="false" customHeight="false" outlineLevel="0" collapsed="false">
      <c r="A77" s="14" t="s">
        <v>435</v>
      </c>
      <c r="B77" s="15" t="s">
        <v>436</v>
      </c>
      <c r="C77" s="15" t="n">
        <v>0.55</v>
      </c>
      <c r="D77" s="15" t="n">
        <v>32</v>
      </c>
      <c r="E77" s="15" t="s">
        <v>291</v>
      </c>
      <c r="F77" s="15" t="n">
        <v>2900</v>
      </c>
      <c r="G77" s="15" t="s">
        <v>292</v>
      </c>
      <c r="H77" s="15" t="n">
        <v>542.93</v>
      </c>
      <c r="I77" s="18" t="n">
        <f aca="false">ROUND(H77,2)*НДС!$A$1</f>
        <v>651.516</v>
      </c>
      <c r="J77" s="19" t="s">
        <v>105</v>
      </c>
    </row>
    <row r="78" customFormat="false" ht="13.8" hidden="false" customHeight="false" outlineLevel="0" collapsed="false">
      <c r="A78" s="14" t="s">
        <v>437</v>
      </c>
      <c r="B78" s="15" t="s">
        <v>438</v>
      </c>
      <c r="C78" s="15" t="n">
        <v>0.55</v>
      </c>
      <c r="D78" s="15" t="n">
        <v>32</v>
      </c>
      <c r="E78" s="15" t="s">
        <v>291</v>
      </c>
      <c r="F78" s="15" t="n">
        <v>2900</v>
      </c>
      <c r="G78" s="15" t="s">
        <v>292</v>
      </c>
      <c r="H78" s="15" t="n">
        <v>609.26</v>
      </c>
      <c r="I78" s="18" t="n">
        <f aca="false">ROUND(H78,2)*НДС!$A$1</f>
        <v>731.112</v>
      </c>
      <c r="J78" s="19" t="s">
        <v>105</v>
      </c>
    </row>
    <row r="79" customFormat="false" ht="13.8" hidden="false" customHeight="false" outlineLevel="0" collapsed="false">
      <c r="A79" s="14" t="s">
        <v>439</v>
      </c>
      <c r="B79" s="15" t="s">
        <v>440</v>
      </c>
      <c r="C79" s="15" t="n">
        <v>0.75</v>
      </c>
      <c r="D79" s="15" t="n">
        <v>32</v>
      </c>
      <c r="E79" s="15" t="s">
        <v>291</v>
      </c>
      <c r="F79" s="15" t="n">
        <v>2900</v>
      </c>
      <c r="G79" s="15" t="s">
        <v>292</v>
      </c>
      <c r="H79" s="15" t="n">
        <v>681</v>
      </c>
      <c r="I79" s="18" t="n">
        <f aca="false">ROUND(H79,2)*НДС!$A$1</f>
        <v>817.2</v>
      </c>
      <c r="J79" s="19" t="s">
        <v>105</v>
      </c>
    </row>
    <row r="80" customFormat="false" ht="13.8" hidden="false" customHeight="false" outlineLevel="0" collapsed="false">
      <c r="A80" s="14" t="s">
        <v>441</v>
      </c>
      <c r="B80" s="15" t="s">
        <v>442</v>
      </c>
      <c r="C80" s="15" t="n">
        <v>1.1</v>
      </c>
      <c r="D80" s="15" t="n">
        <v>32</v>
      </c>
      <c r="E80" s="15" t="s">
        <v>291</v>
      </c>
      <c r="F80" s="15" t="n">
        <v>2900</v>
      </c>
      <c r="G80" s="15" t="s">
        <v>292</v>
      </c>
      <c r="H80" s="15" t="n">
        <v>766.49</v>
      </c>
      <c r="I80" s="18" t="n">
        <f aca="false">ROUND(H80,2)*НДС!$A$1</f>
        <v>919.788</v>
      </c>
      <c r="J80" s="19" t="s">
        <v>105</v>
      </c>
    </row>
    <row r="81" customFormat="false" ht="13.8" hidden="false" customHeight="false" outlineLevel="0" collapsed="false">
      <c r="A81" s="14" t="s">
        <v>443</v>
      </c>
      <c r="B81" s="15" t="s">
        <v>444</v>
      </c>
      <c r="C81" s="15" t="n">
        <v>1.1</v>
      </c>
      <c r="D81" s="15" t="n">
        <v>32</v>
      </c>
      <c r="E81" s="15" t="s">
        <v>291</v>
      </c>
      <c r="F81" s="15" t="n">
        <v>2900</v>
      </c>
      <c r="G81" s="15" t="s">
        <v>292</v>
      </c>
      <c r="H81" s="15" t="n">
        <v>792.53</v>
      </c>
      <c r="I81" s="18" t="n">
        <f aca="false">ROUND(H81,2)*НДС!$A$1</f>
        <v>951.036</v>
      </c>
      <c r="J81" s="19" t="s">
        <v>105</v>
      </c>
    </row>
    <row r="82" customFormat="false" ht="13.8" hidden="false" customHeight="false" outlineLevel="0" collapsed="false">
      <c r="A82" s="14" t="s">
        <v>445</v>
      </c>
      <c r="B82" s="15" t="s">
        <v>446</v>
      </c>
      <c r="C82" s="15" t="n">
        <v>1.1</v>
      </c>
      <c r="D82" s="15" t="n">
        <v>32</v>
      </c>
      <c r="E82" s="15" t="s">
        <v>291</v>
      </c>
      <c r="F82" s="15" t="n">
        <v>2900</v>
      </c>
      <c r="G82" s="15" t="s">
        <v>292</v>
      </c>
      <c r="H82" s="15" t="n">
        <v>818.57</v>
      </c>
      <c r="I82" s="18" t="n">
        <f aca="false">ROUND(H82,2)*НДС!$A$1</f>
        <v>982.284</v>
      </c>
      <c r="J82" s="19" t="s">
        <v>105</v>
      </c>
    </row>
    <row r="83" customFormat="false" ht="13.8" hidden="false" customHeight="false" outlineLevel="0" collapsed="false">
      <c r="A83" s="14" t="s">
        <v>447</v>
      </c>
      <c r="B83" s="15" t="s">
        <v>448</v>
      </c>
      <c r="C83" s="15" t="n">
        <v>1.5</v>
      </c>
      <c r="D83" s="15" t="n">
        <v>32</v>
      </c>
      <c r="E83" s="15" t="s">
        <v>291</v>
      </c>
      <c r="F83" s="15" t="n">
        <v>2900</v>
      </c>
      <c r="G83" s="15" t="s">
        <v>292</v>
      </c>
      <c r="H83" s="15" t="n">
        <v>869.18</v>
      </c>
      <c r="I83" s="18" t="n">
        <f aca="false">ROUND(H83,2)*НДС!$A$1</f>
        <v>1043.016</v>
      </c>
      <c r="J83" s="19" t="s">
        <v>105</v>
      </c>
    </row>
    <row r="84" customFormat="false" ht="13.8" hidden="false" customHeight="false" outlineLevel="0" collapsed="false">
      <c r="A84" s="14" t="s">
        <v>449</v>
      </c>
      <c r="B84" s="15" t="s">
        <v>450</v>
      </c>
      <c r="C84" s="15" t="n">
        <v>1.5</v>
      </c>
      <c r="D84" s="15" t="n">
        <v>32</v>
      </c>
      <c r="E84" s="15" t="s">
        <v>291</v>
      </c>
      <c r="F84" s="15" t="n">
        <v>2900</v>
      </c>
      <c r="G84" s="15" t="s">
        <v>292</v>
      </c>
      <c r="H84" s="15" t="n">
        <v>951.73</v>
      </c>
      <c r="I84" s="18" t="n">
        <f aca="false">ROUND(H84,2)*НДС!$A$1</f>
        <v>1142.076</v>
      </c>
      <c r="J84" s="19" t="s">
        <v>105</v>
      </c>
    </row>
    <row r="85" customFormat="false" ht="13.8" hidden="false" customHeight="false" outlineLevel="0" collapsed="false">
      <c r="A85" s="14" t="s">
        <v>451</v>
      </c>
      <c r="B85" s="15" t="s">
        <v>452</v>
      </c>
      <c r="C85" s="15" t="n">
        <v>1.5</v>
      </c>
      <c r="D85" s="15" t="n">
        <v>32</v>
      </c>
      <c r="E85" s="15" t="s">
        <v>291</v>
      </c>
      <c r="F85" s="15" t="n">
        <v>2900</v>
      </c>
      <c r="G85" s="15" t="s">
        <v>292</v>
      </c>
      <c r="H85" s="15" t="n">
        <v>993</v>
      </c>
      <c r="I85" s="18" t="n">
        <f aca="false">ROUND(H85,2)*НДС!$A$1</f>
        <v>1191.6</v>
      </c>
      <c r="J85" s="19" t="s">
        <v>105</v>
      </c>
    </row>
    <row r="86" customFormat="false" ht="13.8" hidden="false" customHeight="false" outlineLevel="0" collapsed="false">
      <c r="A86" s="14" t="s">
        <v>453</v>
      </c>
      <c r="B86" s="15" t="s">
        <v>454</v>
      </c>
      <c r="C86" s="15" t="n">
        <v>2.2</v>
      </c>
      <c r="D86" s="15" t="n">
        <v>32</v>
      </c>
      <c r="E86" s="15" t="s">
        <v>291</v>
      </c>
      <c r="F86" s="15" t="n">
        <v>2900</v>
      </c>
      <c r="G86" s="15" t="s">
        <v>292</v>
      </c>
      <c r="H86" s="15" t="n">
        <v>1050</v>
      </c>
      <c r="I86" s="18" t="n">
        <f aca="false">ROUND(H86,2)*НДС!$A$1</f>
        <v>1260</v>
      </c>
      <c r="J86" s="19" t="s">
        <v>105</v>
      </c>
    </row>
    <row r="87" customFormat="false" ht="13.8" hidden="false" customHeight="false" outlineLevel="0" collapsed="false">
      <c r="A87" s="14" t="s">
        <v>455</v>
      </c>
      <c r="B87" s="15" t="s">
        <v>456</v>
      </c>
      <c r="C87" s="15" t="n">
        <v>2.2</v>
      </c>
      <c r="D87" s="15" t="n">
        <v>32</v>
      </c>
      <c r="E87" s="15" t="s">
        <v>291</v>
      </c>
      <c r="F87" s="15" t="n">
        <v>2900</v>
      </c>
      <c r="G87" s="15" t="s">
        <v>292</v>
      </c>
      <c r="H87" s="15" t="n">
        <v>1065.72</v>
      </c>
      <c r="I87" s="18" t="n">
        <f aca="false">ROUND(H87,2)*НДС!$A$1</f>
        <v>1278.864</v>
      </c>
      <c r="J87" s="19" t="s">
        <v>105</v>
      </c>
    </row>
    <row r="88" customFormat="false" ht="13.8" hidden="false" customHeight="false" outlineLevel="0" collapsed="false">
      <c r="A88" s="14" t="s">
        <v>457</v>
      </c>
      <c r="B88" s="15" t="s">
        <v>458</v>
      </c>
      <c r="C88" s="15" t="n">
        <v>2.2</v>
      </c>
      <c r="D88" s="15" t="n">
        <v>32</v>
      </c>
      <c r="E88" s="15" t="s">
        <v>291</v>
      </c>
      <c r="F88" s="15" t="n">
        <v>2900</v>
      </c>
      <c r="G88" s="15" t="s">
        <v>292</v>
      </c>
      <c r="H88" s="15" t="n">
        <v>1082.42</v>
      </c>
      <c r="I88" s="18" t="n">
        <f aca="false">ROUND(H88,2)*НДС!$A$1</f>
        <v>1298.904</v>
      </c>
      <c r="J88" s="19" t="s">
        <v>105</v>
      </c>
    </row>
    <row r="89" customFormat="false" ht="13.8" hidden="false" customHeight="false" outlineLevel="0" collapsed="false">
      <c r="A89" s="14" t="s">
        <v>459</v>
      </c>
      <c r="B89" s="15" t="s">
        <v>460</v>
      </c>
      <c r="C89" s="15" t="n">
        <v>2.2</v>
      </c>
      <c r="D89" s="15" t="n">
        <v>32</v>
      </c>
      <c r="E89" s="15" t="s">
        <v>291</v>
      </c>
      <c r="F89" s="15" t="n">
        <v>2900</v>
      </c>
      <c r="G89" s="15" t="s">
        <v>292</v>
      </c>
      <c r="H89" s="15" t="n">
        <v>1098.64</v>
      </c>
      <c r="I89" s="18" t="n">
        <f aca="false">ROUND(H89,2)*НДС!$A$1</f>
        <v>1318.368</v>
      </c>
      <c r="J89" s="19" t="s">
        <v>105</v>
      </c>
    </row>
    <row r="90" customFormat="false" ht="13.8" hidden="false" customHeight="false" outlineLevel="0" collapsed="false">
      <c r="A90" s="14" t="s">
        <v>461</v>
      </c>
      <c r="B90" s="15" t="s">
        <v>462</v>
      </c>
      <c r="C90" s="15" t="n">
        <v>2.2</v>
      </c>
      <c r="D90" s="15" t="n">
        <v>32</v>
      </c>
      <c r="E90" s="15" t="s">
        <v>291</v>
      </c>
      <c r="F90" s="15" t="n">
        <v>2900</v>
      </c>
      <c r="G90" s="15" t="s">
        <v>292</v>
      </c>
      <c r="H90" s="15" t="n">
        <v>1122.71</v>
      </c>
      <c r="I90" s="18" t="n">
        <f aca="false">ROUND(H90,2)*НДС!$A$1</f>
        <v>1347.252</v>
      </c>
      <c r="J90" s="19" t="s">
        <v>118</v>
      </c>
    </row>
    <row r="91" customFormat="false" ht="13.8" hidden="false" customHeight="false" outlineLevel="0" collapsed="false">
      <c r="A91" s="14" t="s">
        <v>463</v>
      </c>
      <c r="B91" s="15" t="s">
        <v>464</v>
      </c>
      <c r="C91" s="15" t="n">
        <v>3</v>
      </c>
      <c r="D91" s="15" t="n">
        <v>32</v>
      </c>
      <c r="E91" s="15" t="s">
        <v>291</v>
      </c>
      <c r="F91" s="15" t="n">
        <v>2900</v>
      </c>
      <c r="G91" s="15" t="s">
        <v>292</v>
      </c>
      <c r="H91" s="15" t="n">
        <v>1286.82</v>
      </c>
      <c r="I91" s="18" t="n">
        <f aca="false">ROUND(H91,2)*НДС!$A$1</f>
        <v>1544.184</v>
      </c>
      <c r="J91" s="19" t="s">
        <v>118</v>
      </c>
    </row>
    <row r="92" customFormat="false" ht="13.8" hidden="false" customHeight="false" outlineLevel="0" collapsed="false">
      <c r="A92" s="14" t="s">
        <v>465</v>
      </c>
      <c r="B92" s="15" t="s">
        <v>466</v>
      </c>
      <c r="C92" s="15" t="n">
        <v>3</v>
      </c>
      <c r="D92" s="15" t="n">
        <v>32</v>
      </c>
      <c r="E92" s="15" t="s">
        <v>291</v>
      </c>
      <c r="F92" s="15" t="n">
        <v>2900</v>
      </c>
      <c r="G92" s="15" t="s">
        <v>292</v>
      </c>
      <c r="H92" s="15" t="n">
        <v>1312.86</v>
      </c>
      <c r="I92" s="18" t="n">
        <f aca="false">ROUND(H92,2)*НДС!$A$1</f>
        <v>1575.432</v>
      </c>
      <c r="J92" s="19" t="s">
        <v>118</v>
      </c>
    </row>
    <row r="93" customFormat="false" ht="13.8" hidden="false" customHeight="false" outlineLevel="0" collapsed="false">
      <c r="A93" s="14" t="s">
        <v>467</v>
      </c>
      <c r="B93" s="15" t="s">
        <v>468</v>
      </c>
      <c r="C93" s="15" t="n">
        <v>3</v>
      </c>
      <c r="D93" s="15" t="n">
        <v>32</v>
      </c>
      <c r="E93" s="15" t="s">
        <v>291</v>
      </c>
      <c r="F93" s="15" t="n">
        <v>2900</v>
      </c>
      <c r="G93" s="15" t="s">
        <v>292</v>
      </c>
      <c r="H93" s="15" t="n">
        <v>1338.42</v>
      </c>
      <c r="I93" s="18" t="n">
        <f aca="false">ROUND(H93,2)*НДС!$A$1</f>
        <v>1606.104</v>
      </c>
      <c r="J93" s="19" t="s">
        <v>118</v>
      </c>
    </row>
    <row r="94" customFormat="false" ht="13.8" hidden="false" customHeight="false" outlineLevel="0" collapsed="false">
      <c r="A94" s="14" t="s">
        <v>469</v>
      </c>
      <c r="B94" s="15" t="s">
        <v>470</v>
      </c>
      <c r="C94" s="15" t="n">
        <v>3</v>
      </c>
      <c r="D94" s="15" t="n">
        <v>32</v>
      </c>
      <c r="E94" s="15" t="s">
        <v>291</v>
      </c>
      <c r="F94" s="15" t="n">
        <v>2900</v>
      </c>
      <c r="G94" s="15" t="s">
        <v>292</v>
      </c>
      <c r="H94" s="15" t="n">
        <v>1365.44</v>
      </c>
      <c r="I94" s="18" t="n">
        <f aca="false">ROUND(H94,2)*НДС!$A$1</f>
        <v>1638.528</v>
      </c>
      <c r="J94" s="19" t="s">
        <v>118</v>
      </c>
    </row>
    <row r="95" customFormat="false" ht="13.8" hidden="false" customHeight="false" outlineLevel="0" collapsed="false">
      <c r="A95" s="14" t="s">
        <v>471</v>
      </c>
      <c r="B95" s="15" t="s">
        <v>472</v>
      </c>
      <c r="C95" s="15" t="n">
        <v>3</v>
      </c>
      <c r="D95" s="15" t="n">
        <v>32</v>
      </c>
      <c r="E95" s="15" t="s">
        <v>291</v>
      </c>
      <c r="F95" s="15" t="n">
        <v>2900</v>
      </c>
      <c r="G95" s="15" t="s">
        <v>292</v>
      </c>
      <c r="H95" s="15" t="n">
        <v>1490.24</v>
      </c>
      <c r="I95" s="18" t="n">
        <f aca="false">ROUND(H95,2)*НДС!$A$1</f>
        <v>1788.288</v>
      </c>
      <c r="J95" s="19" t="s">
        <v>118</v>
      </c>
    </row>
    <row r="96" customFormat="false" ht="13.8" hidden="false" customHeight="false" outlineLevel="0" collapsed="false">
      <c r="A96" s="14" t="s">
        <v>473</v>
      </c>
      <c r="B96" s="15" t="s">
        <v>474</v>
      </c>
      <c r="C96" s="15" t="n">
        <v>4</v>
      </c>
      <c r="D96" s="15" t="n">
        <v>32</v>
      </c>
      <c r="E96" s="15" t="s">
        <v>291</v>
      </c>
      <c r="F96" s="15" t="n">
        <v>2900</v>
      </c>
      <c r="G96" s="15" t="s">
        <v>292</v>
      </c>
      <c r="H96" s="15" t="n">
        <v>1683.33</v>
      </c>
      <c r="I96" s="18" t="n">
        <f aca="false">ROUND(H96,2)*НДС!$A$1</f>
        <v>2019.996</v>
      </c>
      <c r="J96" s="19" t="s">
        <v>118</v>
      </c>
    </row>
    <row r="97" customFormat="false" ht="13.8" hidden="false" customHeight="false" outlineLevel="0" collapsed="false">
      <c r="A97" s="14" t="s">
        <v>475</v>
      </c>
      <c r="B97" s="15" t="s">
        <v>476</v>
      </c>
      <c r="C97" s="15" t="n">
        <v>4</v>
      </c>
      <c r="D97" s="15" t="n">
        <v>32</v>
      </c>
      <c r="E97" s="15" t="s">
        <v>291</v>
      </c>
      <c r="F97" s="15" t="n">
        <v>2900</v>
      </c>
      <c r="G97" s="15" t="s">
        <v>292</v>
      </c>
      <c r="H97" s="15" t="n">
        <v>1739.35</v>
      </c>
      <c r="I97" s="18" t="n">
        <f aca="false">ROUND(H97,2)*НДС!$A$1</f>
        <v>2087.22</v>
      </c>
      <c r="J97" s="19" t="s">
        <v>118</v>
      </c>
    </row>
    <row r="98" customFormat="false" ht="13.8" hidden="false" customHeight="false" outlineLevel="0" collapsed="false">
      <c r="A98" s="14" t="s">
        <v>477</v>
      </c>
      <c r="B98" s="15" t="s">
        <v>478</v>
      </c>
      <c r="C98" s="15" t="n">
        <v>4</v>
      </c>
      <c r="D98" s="15" t="n">
        <v>32</v>
      </c>
      <c r="E98" s="15" t="s">
        <v>291</v>
      </c>
      <c r="F98" s="15" t="n">
        <v>2900</v>
      </c>
      <c r="G98" s="15" t="s">
        <v>292</v>
      </c>
      <c r="H98" s="15" t="n">
        <v>1796.35</v>
      </c>
      <c r="I98" s="18" t="n">
        <f aca="false">ROUND(H98,2)*НДС!$A$1</f>
        <v>2155.62</v>
      </c>
      <c r="J98" s="19" t="s">
        <v>118</v>
      </c>
    </row>
    <row r="99" customFormat="false" ht="13.8" hidden="false" customHeight="false" outlineLevel="0" collapsed="false">
      <c r="A99" s="14" t="s">
        <v>479</v>
      </c>
      <c r="B99" s="15" t="s">
        <v>480</v>
      </c>
      <c r="C99" s="15" t="n">
        <v>4</v>
      </c>
      <c r="D99" s="15" t="n">
        <v>32</v>
      </c>
      <c r="E99" s="15" t="s">
        <v>291</v>
      </c>
      <c r="F99" s="15" t="n">
        <v>2900</v>
      </c>
      <c r="G99" s="15" t="s">
        <v>292</v>
      </c>
      <c r="H99" s="15" t="n">
        <v>1852.85</v>
      </c>
      <c r="I99" s="18" t="n">
        <f aca="false">ROUND(H99,2)*НДС!$A$1</f>
        <v>2223.42</v>
      </c>
      <c r="J99" s="19" t="s">
        <v>118</v>
      </c>
    </row>
    <row r="100" customFormat="false" ht="13.8" hidden="false" customHeight="false" outlineLevel="0" collapsed="false">
      <c r="A100" s="14" t="s">
        <v>481</v>
      </c>
      <c r="B100" s="15" t="s">
        <v>482</v>
      </c>
      <c r="C100" s="15" t="n">
        <v>4</v>
      </c>
      <c r="D100" s="15" t="n">
        <v>32</v>
      </c>
      <c r="E100" s="15" t="s">
        <v>291</v>
      </c>
      <c r="F100" s="15" t="n">
        <v>2900</v>
      </c>
      <c r="G100" s="15" t="s">
        <v>292</v>
      </c>
      <c r="H100" s="15" t="n">
        <v>1909.35</v>
      </c>
      <c r="I100" s="18" t="n">
        <f aca="false">ROUND(H100,2)*НДС!$A$1</f>
        <v>2291.22</v>
      </c>
      <c r="J100" s="19" t="s">
        <v>118</v>
      </c>
    </row>
    <row r="101" customFormat="false" ht="13.8" hidden="false" customHeight="false" outlineLevel="0" collapsed="false">
      <c r="A101" s="14" t="s">
        <v>483</v>
      </c>
      <c r="B101" s="15" t="s">
        <v>484</v>
      </c>
      <c r="C101" s="15" t="n">
        <v>4</v>
      </c>
      <c r="D101" s="15" t="n">
        <v>32</v>
      </c>
      <c r="E101" s="15" t="s">
        <v>291</v>
      </c>
      <c r="F101" s="15" t="n">
        <v>2900</v>
      </c>
      <c r="G101" s="15" t="s">
        <v>292</v>
      </c>
      <c r="H101" s="15" t="n">
        <v>1965.37</v>
      </c>
      <c r="I101" s="18" t="n">
        <f aca="false">ROUND(H101,2)*НДС!$A$1</f>
        <v>2358.444</v>
      </c>
      <c r="J101" s="19" t="s">
        <v>118</v>
      </c>
    </row>
    <row r="102" customFormat="false" ht="13.8" hidden="false" customHeight="false" outlineLevel="0" collapsed="false">
      <c r="A102" s="14" t="s">
        <v>485</v>
      </c>
      <c r="B102" s="15" t="s">
        <v>486</v>
      </c>
      <c r="C102" s="15" t="n">
        <v>4</v>
      </c>
      <c r="D102" s="15" t="n">
        <v>32</v>
      </c>
      <c r="E102" s="15" t="s">
        <v>291</v>
      </c>
      <c r="F102" s="15" t="n">
        <v>2900</v>
      </c>
      <c r="G102" s="15" t="s">
        <v>292</v>
      </c>
      <c r="H102" s="15" t="n">
        <v>2022.36</v>
      </c>
      <c r="I102" s="18" t="n">
        <f aca="false">ROUND(H102,2)*НДС!$A$1</f>
        <v>2426.832</v>
      </c>
      <c r="J102" s="19" t="s">
        <v>118</v>
      </c>
    </row>
    <row r="103" customFormat="false" ht="13.8" hidden="false" customHeight="false" outlineLevel="0" collapsed="false">
      <c r="A103" s="14" t="s">
        <v>487</v>
      </c>
      <c r="B103" s="15" t="s">
        <v>488</v>
      </c>
      <c r="C103" s="15" t="n">
        <v>5.5</v>
      </c>
      <c r="D103" s="15" t="n">
        <v>32</v>
      </c>
      <c r="E103" s="15" t="s">
        <v>291</v>
      </c>
      <c r="F103" s="15" t="n">
        <v>2900</v>
      </c>
      <c r="G103" s="15" t="s">
        <v>292</v>
      </c>
      <c r="H103" s="15" t="n">
        <v>2238.06</v>
      </c>
      <c r="I103" s="18" t="n">
        <f aca="false">ROUND(H103,2)*НДС!$A$1</f>
        <v>2685.672</v>
      </c>
      <c r="J103" s="19" t="s">
        <v>118</v>
      </c>
    </row>
    <row r="104" customFormat="false" ht="13.8" hidden="false" customHeight="false" outlineLevel="0" collapsed="false">
      <c r="A104" s="14" t="s">
        <v>489</v>
      </c>
      <c r="B104" s="15" t="s">
        <v>490</v>
      </c>
      <c r="C104" s="15" t="n">
        <v>5.5</v>
      </c>
      <c r="D104" s="15" t="n">
        <v>32</v>
      </c>
      <c r="E104" s="15" t="s">
        <v>291</v>
      </c>
      <c r="F104" s="15" t="n">
        <v>2900</v>
      </c>
      <c r="G104" s="15" t="s">
        <v>292</v>
      </c>
      <c r="H104" s="15" t="n">
        <v>2294.07</v>
      </c>
      <c r="I104" s="18" t="n">
        <f aca="false">ROUND(H104,2)*НДС!$A$1</f>
        <v>2752.884</v>
      </c>
      <c r="J104" s="19" t="s">
        <v>118</v>
      </c>
    </row>
    <row r="105" customFormat="false" ht="13.8" hidden="false" customHeight="false" outlineLevel="0" collapsed="false">
      <c r="A105" s="14" t="s">
        <v>491</v>
      </c>
      <c r="B105" s="15" t="s">
        <v>492</v>
      </c>
      <c r="C105" s="15" t="n">
        <v>5.5</v>
      </c>
      <c r="D105" s="15" t="n">
        <v>32</v>
      </c>
      <c r="E105" s="15" t="s">
        <v>291</v>
      </c>
      <c r="F105" s="15" t="n">
        <v>2900</v>
      </c>
      <c r="G105" s="15" t="s">
        <v>292</v>
      </c>
      <c r="H105" s="15" t="n">
        <v>2350.58</v>
      </c>
      <c r="I105" s="18" t="n">
        <f aca="false">ROUND(H105,2)*НДС!$A$1</f>
        <v>2820.696</v>
      </c>
      <c r="J105" s="19" t="s">
        <v>118</v>
      </c>
    </row>
    <row r="106" customFormat="false" ht="13.8" hidden="false" customHeight="false" outlineLevel="0" collapsed="false">
      <c r="A106" s="14" t="s">
        <v>493</v>
      </c>
      <c r="B106" s="15" t="s">
        <v>494</v>
      </c>
      <c r="C106" s="15" t="n">
        <v>5.5</v>
      </c>
      <c r="D106" s="15" t="n">
        <v>32</v>
      </c>
      <c r="E106" s="15" t="s">
        <v>291</v>
      </c>
      <c r="F106" s="15" t="n">
        <v>2900</v>
      </c>
      <c r="G106" s="15" t="s">
        <v>292</v>
      </c>
      <c r="H106" s="15" t="n">
        <v>2407.08</v>
      </c>
      <c r="I106" s="18" t="n">
        <f aca="false">ROUND(H106,2)*НДС!$A$1</f>
        <v>2888.496</v>
      </c>
      <c r="J106" s="19" t="s">
        <v>118</v>
      </c>
    </row>
    <row r="107" customFormat="false" ht="13.8" hidden="false" customHeight="false" outlineLevel="0" collapsed="false">
      <c r="A107" s="14" t="s">
        <v>495</v>
      </c>
      <c r="B107" s="15" t="s">
        <v>496</v>
      </c>
      <c r="C107" s="15" t="n">
        <v>5.5</v>
      </c>
      <c r="D107" s="15" t="n">
        <v>32</v>
      </c>
      <c r="E107" s="15" t="s">
        <v>291</v>
      </c>
      <c r="F107" s="15" t="n">
        <v>2900</v>
      </c>
      <c r="G107" s="15" t="s">
        <v>292</v>
      </c>
      <c r="H107" s="15" t="n">
        <v>2463.09</v>
      </c>
      <c r="I107" s="18" t="n">
        <f aca="false">ROUND(H107,2)*НДС!$A$1</f>
        <v>2955.708</v>
      </c>
      <c r="J107" s="19" t="s">
        <v>118</v>
      </c>
    </row>
    <row r="108" customFormat="false" ht="13.8" hidden="false" customHeight="false" outlineLevel="0" collapsed="false">
      <c r="A108" s="14" t="s">
        <v>497</v>
      </c>
      <c r="B108" s="15" t="s">
        <v>498</v>
      </c>
      <c r="C108" s="15" t="n">
        <v>0.75</v>
      </c>
      <c r="D108" s="15" t="n">
        <v>40</v>
      </c>
      <c r="E108" s="15" t="s">
        <v>291</v>
      </c>
      <c r="F108" s="15" t="n">
        <v>2900</v>
      </c>
      <c r="G108" s="15" t="s">
        <v>292</v>
      </c>
      <c r="H108" s="15" t="n">
        <v>749.29</v>
      </c>
      <c r="I108" s="18" t="n">
        <f aca="false">ROUND(H108,2)*НДС!$A$1</f>
        <v>899.148</v>
      </c>
      <c r="J108" s="19" t="s">
        <v>118</v>
      </c>
    </row>
    <row r="109" customFormat="false" ht="13.8" hidden="false" customHeight="false" outlineLevel="0" collapsed="false">
      <c r="A109" s="14" t="s">
        <v>499</v>
      </c>
      <c r="B109" s="15" t="s">
        <v>500</v>
      </c>
      <c r="C109" s="15" t="n">
        <v>0.75</v>
      </c>
      <c r="D109" s="15" t="n">
        <v>40</v>
      </c>
      <c r="E109" s="15" t="s">
        <v>291</v>
      </c>
      <c r="F109" s="15" t="n">
        <v>2900</v>
      </c>
      <c r="G109" s="15" t="s">
        <v>292</v>
      </c>
      <c r="H109" s="15" t="n">
        <v>785.66</v>
      </c>
      <c r="I109" s="18" t="n">
        <f aca="false">ROUND(H109,2)*НДС!$A$1</f>
        <v>942.792</v>
      </c>
      <c r="J109" s="19" t="s">
        <v>105</v>
      </c>
    </row>
    <row r="110" customFormat="false" ht="13.8" hidden="false" customHeight="false" outlineLevel="0" collapsed="false">
      <c r="A110" s="14" t="s">
        <v>501</v>
      </c>
      <c r="B110" s="15" t="s">
        <v>502</v>
      </c>
      <c r="C110" s="15" t="n">
        <v>1.1</v>
      </c>
      <c r="D110" s="15" t="n">
        <v>40</v>
      </c>
      <c r="E110" s="15" t="s">
        <v>291</v>
      </c>
      <c r="F110" s="15" t="n">
        <v>2900</v>
      </c>
      <c r="G110" s="15" t="s">
        <v>292</v>
      </c>
      <c r="H110" s="15" t="n">
        <v>879.5</v>
      </c>
      <c r="I110" s="18" t="n">
        <f aca="false">ROUND(H110,2)*НДС!$A$1</f>
        <v>1055.4</v>
      </c>
      <c r="J110" s="19" t="s">
        <v>105</v>
      </c>
    </row>
    <row r="111" customFormat="false" ht="13.8" hidden="false" customHeight="false" outlineLevel="0" collapsed="false">
      <c r="A111" s="14" t="s">
        <v>503</v>
      </c>
      <c r="B111" s="15" t="s">
        <v>504</v>
      </c>
      <c r="C111" s="15" t="n">
        <v>1.5</v>
      </c>
      <c r="D111" s="15" t="n">
        <v>40</v>
      </c>
      <c r="E111" s="15" t="s">
        <v>291</v>
      </c>
      <c r="F111" s="15" t="n">
        <v>2900</v>
      </c>
      <c r="G111" s="15" t="s">
        <v>292</v>
      </c>
      <c r="H111" s="15" t="n">
        <v>1019.04</v>
      </c>
      <c r="I111" s="18" t="n">
        <f aca="false">ROUND(H111,2)*НДС!$A$1</f>
        <v>1222.848</v>
      </c>
      <c r="J111" s="19" t="s">
        <v>105</v>
      </c>
    </row>
    <row r="112" customFormat="false" ht="13.8" hidden="false" customHeight="false" outlineLevel="0" collapsed="false">
      <c r="A112" s="14" t="s">
        <v>505</v>
      </c>
      <c r="B112" s="15" t="s">
        <v>506</v>
      </c>
      <c r="C112" s="15" t="n">
        <v>2.2</v>
      </c>
      <c r="D112" s="15" t="n">
        <v>40</v>
      </c>
      <c r="E112" s="15" t="s">
        <v>291</v>
      </c>
      <c r="F112" s="15" t="n">
        <v>2900</v>
      </c>
      <c r="G112" s="15" t="s">
        <v>292</v>
      </c>
      <c r="H112" s="15" t="n">
        <v>1071.12</v>
      </c>
      <c r="I112" s="18" t="n">
        <f aca="false">ROUND(H112,2)*НДС!$A$1</f>
        <v>1285.344</v>
      </c>
      <c r="J112" s="19" t="s">
        <v>105</v>
      </c>
    </row>
    <row r="113" customFormat="false" ht="13.8" hidden="false" customHeight="false" outlineLevel="0" collapsed="false">
      <c r="A113" s="14" t="s">
        <v>507</v>
      </c>
      <c r="B113" s="15" t="s">
        <v>508</v>
      </c>
      <c r="C113" s="15" t="n">
        <v>2.2</v>
      </c>
      <c r="D113" s="15" t="n">
        <v>40</v>
      </c>
      <c r="E113" s="15" t="s">
        <v>291</v>
      </c>
      <c r="F113" s="15" t="n">
        <v>2900</v>
      </c>
      <c r="G113" s="15" t="s">
        <v>292</v>
      </c>
      <c r="H113" s="15" t="n">
        <v>1154.65</v>
      </c>
      <c r="I113" s="18" t="n">
        <f aca="false">ROUND(H113,2)*НДС!$A$1</f>
        <v>1385.58</v>
      </c>
      <c r="J113" s="19" t="s">
        <v>105</v>
      </c>
    </row>
    <row r="114" customFormat="false" ht="13.8" hidden="false" customHeight="false" outlineLevel="0" collapsed="false">
      <c r="A114" s="14" t="s">
        <v>509</v>
      </c>
      <c r="B114" s="15" t="s">
        <v>510</v>
      </c>
      <c r="C114" s="15" t="n">
        <v>3</v>
      </c>
      <c r="D114" s="15" t="n">
        <v>40</v>
      </c>
      <c r="E114" s="15" t="s">
        <v>291</v>
      </c>
      <c r="F114" s="15" t="n">
        <v>2900</v>
      </c>
      <c r="G114" s="15" t="s">
        <v>292</v>
      </c>
      <c r="H114" s="15" t="n">
        <v>1371.83</v>
      </c>
      <c r="I114" s="18" t="n">
        <f aca="false">ROUND(H114,2)*НДС!$A$1</f>
        <v>1646.196</v>
      </c>
      <c r="J114" s="19" t="s">
        <v>105</v>
      </c>
    </row>
    <row r="115" customFormat="false" ht="13.8" hidden="false" customHeight="false" outlineLevel="0" collapsed="false">
      <c r="A115" s="14" t="s">
        <v>511</v>
      </c>
      <c r="B115" s="15" t="s">
        <v>512</v>
      </c>
      <c r="C115" s="15" t="n">
        <v>3</v>
      </c>
      <c r="D115" s="15" t="n">
        <v>40</v>
      </c>
      <c r="E115" s="15" t="s">
        <v>291</v>
      </c>
      <c r="F115" s="15" t="n">
        <v>2900</v>
      </c>
      <c r="G115" s="15" t="s">
        <v>292</v>
      </c>
      <c r="H115" s="15" t="n">
        <v>1522.17</v>
      </c>
      <c r="I115" s="18" t="n">
        <f aca="false">ROUND(H115,2)*НДС!$A$1</f>
        <v>1826.604</v>
      </c>
      <c r="J115" s="19" t="s">
        <v>105</v>
      </c>
    </row>
    <row r="116" customFormat="false" ht="13.8" hidden="false" customHeight="false" outlineLevel="0" collapsed="false">
      <c r="A116" s="14" t="s">
        <v>513</v>
      </c>
      <c r="B116" s="15" t="s">
        <v>514</v>
      </c>
      <c r="C116" s="15" t="n">
        <v>4</v>
      </c>
      <c r="D116" s="15" t="n">
        <v>40</v>
      </c>
      <c r="E116" s="15" t="s">
        <v>291</v>
      </c>
      <c r="F116" s="15" t="n">
        <v>2900</v>
      </c>
      <c r="G116" s="15" t="s">
        <v>292</v>
      </c>
      <c r="H116" s="15" t="n">
        <v>1604.72</v>
      </c>
      <c r="I116" s="18" t="n">
        <f aca="false">ROUND(H116,2)*НДС!$A$1</f>
        <v>1925.664</v>
      </c>
      <c r="J116" s="19" t="s">
        <v>105</v>
      </c>
    </row>
    <row r="117" customFormat="false" ht="13.8" hidden="false" customHeight="false" outlineLevel="0" collapsed="false">
      <c r="A117" s="14" t="s">
        <v>515</v>
      </c>
      <c r="B117" s="15" t="s">
        <v>516</v>
      </c>
      <c r="C117" s="15" t="n">
        <v>4</v>
      </c>
      <c r="D117" s="15" t="n">
        <v>40</v>
      </c>
      <c r="E117" s="15" t="s">
        <v>291</v>
      </c>
      <c r="F117" s="15" t="n">
        <v>2900</v>
      </c>
      <c r="G117" s="15" t="s">
        <v>292</v>
      </c>
      <c r="H117" s="15" t="n">
        <v>1996.81</v>
      </c>
      <c r="I117" s="18" t="n">
        <f aca="false">ROUND(H117,2)*НДС!$A$1</f>
        <v>2396.172</v>
      </c>
      <c r="J117" s="19" t="s">
        <v>105</v>
      </c>
    </row>
    <row r="118" customFormat="false" ht="13.8" hidden="false" customHeight="false" outlineLevel="0" collapsed="false">
      <c r="A118" s="14" t="s">
        <v>517</v>
      </c>
      <c r="B118" s="15" t="s">
        <v>518</v>
      </c>
      <c r="C118" s="15" t="n">
        <v>4</v>
      </c>
      <c r="D118" s="15" t="n">
        <v>40</v>
      </c>
      <c r="E118" s="15" t="s">
        <v>291</v>
      </c>
      <c r="F118" s="15" t="n">
        <v>2900</v>
      </c>
      <c r="G118" s="15" t="s">
        <v>292</v>
      </c>
      <c r="H118" s="15" t="n">
        <v>2167.31</v>
      </c>
      <c r="I118" s="18" t="n">
        <f aca="false">ROUND(H118,2)*НДС!$A$1</f>
        <v>2600.772</v>
      </c>
      <c r="J118" s="19" t="s">
        <v>118</v>
      </c>
    </row>
    <row r="119" customFormat="false" ht="13.8" hidden="false" customHeight="false" outlineLevel="0" collapsed="false">
      <c r="A119" s="14" t="s">
        <v>519</v>
      </c>
      <c r="B119" s="15" t="s">
        <v>520</v>
      </c>
      <c r="C119" s="15" t="n">
        <v>4</v>
      </c>
      <c r="D119" s="15" t="n">
        <v>40</v>
      </c>
      <c r="E119" s="15" t="s">
        <v>291</v>
      </c>
      <c r="F119" s="15" t="n">
        <v>2900</v>
      </c>
      <c r="G119" s="15" t="s">
        <v>292</v>
      </c>
      <c r="H119" s="15" t="n">
        <v>2375.63</v>
      </c>
      <c r="I119" s="18" t="n">
        <f aca="false">ROUND(H119,2)*НДС!$A$1</f>
        <v>2850.756</v>
      </c>
      <c r="J119" s="19" t="s">
        <v>118</v>
      </c>
    </row>
    <row r="120" customFormat="false" ht="13.8" hidden="false" customHeight="false" outlineLevel="0" collapsed="false">
      <c r="A120" s="14" t="s">
        <v>521</v>
      </c>
      <c r="B120" s="15" t="s">
        <v>522</v>
      </c>
      <c r="C120" s="15" t="n">
        <v>5.5</v>
      </c>
      <c r="D120" s="15" t="n">
        <v>40</v>
      </c>
      <c r="E120" s="15" t="s">
        <v>291</v>
      </c>
      <c r="F120" s="15" t="n">
        <v>2900</v>
      </c>
      <c r="G120" s="15" t="s">
        <v>292</v>
      </c>
      <c r="H120" s="15" t="n">
        <v>2641.95</v>
      </c>
      <c r="I120" s="18" t="n">
        <f aca="false">ROUND(H120,2)*НДС!$A$1</f>
        <v>3170.34</v>
      </c>
      <c r="J120" s="19" t="s">
        <v>118</v>
      </c>
    </row>
    <row r="121" customFormat="false" ht="13.8" hidden="false" customHeight="false" outlineLevel="0" collapsed="false">
      <c r="A121" s="14" t="s">
        <v>523</v>
      </c>
      <c r="B121" s="15" t="s">
        <v>524</v>
      </c>
      <c r="C121" s="15" t="n">
        <v>5.5</v>
      </c>
      <c r="D121" s="15" t="n">
        <v>40</v>
      </c>
      <c r="E121" s="15" t="s">
        <v>291</v>
      </c>
      <c r="F121" s="15" t="n">
        <v>2900</v>
      </c>
      <c r="G121" s="15" t="s">
        <v>292</v>
      </c>
      <c r="H121" s="15" t="n">
        <v>2684.69</v>
      </c>
      <c r="I121" s="18" t="n">
        <f aca="false">ROUND(H121,2)*НДС!$A$1</f>
        <v>3221.628</v>
      </c>
      <c r="J121" s="19" t="s">
        <v>118</v>
      </c>
    </row>
    <row r="122" customFormat="false" ht="13.8" hidden="false" customHeight="false" outlineLevel="0" collapsed="false">
      <c r="A122" s="14" t="s">
        <v>525</v>
      </c>
      <c r="B122" s="15" t="s">
        <v>526</v>
      </c>
      <c r="C122" s="15" t="n">
        <v>5.5</v>
      </c>
      <c r="D122" s="15" t="n">
        <v>40</v>
      </c>
      <c r="E122" s="15" t="s">
        <v>291</v>
      </c>
      <c r="F122" s="15" t="n">
        <v>2900</v>
      </c>
      <c r="G122" s="15" t="s">
        <v>292</v>
      </c>
      <c r="H122" s="15" t="n">
        <v>2780.01</v>
      </c>
      <c r="I122" s="18" t="n">
        <f aca="false">ROUND(H122,2)*НДС!$A$1</f>
        <v>3336.012</v>
      </c>
      <c r="J122" s="19" t="s">
        <v>118</v>
      </c>
    </row>
    <row r="123" customFormat="false" ht="13.8" hidden="false" customHeight="false" outlineLevel="0" collapsed="false">
      <c r="A123" s="14" t="s">
        <v>527</v>
      </c>
      <c r="B123" s="15" t="s">
        <v>528</v>
      </c>
      <c r="C123" s="15" t="n">
        <v>7.5</v>
      </c>
      <c r="D123" s="15" t="n">
        <v>40</v>
      </c>
      <c r="E123" s="15" t="s">
        <v>291</v>
      </c>
      <c r="F123" s="15" t="n">
        <v>2900</v>
      </c>
      <c r="G123" s="15" t="s">
        <v>292</v>
      </c>
      <c r="H123" s="15" t="n">
        <v>2954.93</v>
      </c>
      <c r="I123" s="18" t="n">
        <f aca="false">ROUND(H123,2)*НДС!$A$1</f>
        <v>3545.916</v>
      </c>
      <c r="J123" s="19" t="s">
        <v>118</v>
      </c>
    </row>
    <row r="124" customFormat="false" ht="13.8" hidden="false" customHeight="false" outlineLevel="0" collapsed="false">
      <c r="A124" s="14" t="s">
        <v>529</v>
      </c>
      <c r="B124" s="15" t="s">
        <v>530</v>
      </c>
      <c r="C124" s="15" t="n">
        <v>7.5</v>
      </c>
      <c r="D124" s="15" t="n">
        <v>40</v>
      </c>
      <c r="E124" s="15" t="s">
        <v>291</v>
      </c>
      <c r="F124" s="15" t="n">
        <v>2900</v>
      </c>
      <c r="G124" s="15" t="s">
        <v>292</v>
      </c>
      <c r="H124" s="15" t="n">
        <v>3032.07</v>
      </c>
      <c r="I124" s="18" t="n">
        <f aca="false">ROUND(H124,2)*НДС!$A$1</f>
        <v>3638.484</v>
      </c>
      <c r="J124" s="19" t="s">
        <v>118</v>
      </c>
    </row>
    <row r="125" customFormat="false" ht="13.8" hidden="false" customHeight="false" outlineLevel="0" collapsed="false">
      <c r="A125" s="14" t="s">
        <v>531</v>
      </c>
      <c r="B125" s="15" t="s">
        <v>532</v>
      </c>
      <c r="C125" s="15" t="n">
        <v>7.5</v>
      </c>
      <c r="D125" s="15" t="n">
        <v>40</v>
      </c>
      <c r="E125" s="15" t="s">
        <v>291</v>
      </c>
      <c r="F125" s="15" t="n">
        <v>2900</v>
      </c>
      <c r="G125" s="15" t="s">
        <v>292</v>
      </c>
      <c r="H125" s="15" t="n">
        <v>3119.04</v>
      </c>
      <c r="I125" s="18" t="n">
        <f aca="false">ROUND(H125,2)*НДС!$A$1</f>
        <v>3742.848</v>
      </c>
      <c r="J125" s="19" t="s">
        <v>118</v>
      </c>
    </row>
    <row r="126" customFormat="false" ht="13.8" hidden="false" customHeight="false" outlineLevel="0" collapsed="false">
      <c r="A126" s="14" t="s">
        <v>533</v>
      </c>
      <c r="B126" s="15" t="s">
        <v>534</v>
      </c>
      <c r="C126" s="15" t="n">
        <v>7.5</v>
      </c>
      <c r="D126" s="15" t="n">
        <v>40</v>
      </c>
      <c r="E126" s="15" t="s">
        <v>291</v>
      </c>
      <c r="F126" s="15" t="n">
        <v>2900</v>
      </c>
      <c r="G126" s="15" t="s">
        <v>292</v>
      </c>
      <c r="H126" s="15" t="n">
        <v>3192.74</v>
      </c>
      <c r="I126" s="18" t="n">
        <f aca="false">ROUND(H126,2)*НДС!$A$1</f>
        <v>3831.288</v>
      </c>
      <c r="J126" s="19" t="s">
        <v>118</v>
      </c>
    </row>
    <row r="127" customFormat="false" ht="13.8" hidden="false" customHeight="false" outlineLevel="0" collapsed="false">
      <c r="A127" s="14" t="s">
        <v>535</v>
      </c>
      <c r="B127" s="15" t="s">
        <v>536</v>
      </c>
      <c r="C127" s="15" t="n">
        <v>7.5</v>
      </c>
      <c r="D127" s="15" t="n">
        <v>40</v>
      </c>
      <c r="E127" s="15" t="s">
        <v>291</v>
      </c>
      <c r="F127" s="15" t="n">
        <v>2900</v>
      </c>
      <c r="G127" s="15" t="s">
        <v>292</v>
      </c>
      <c r="H127" s="15" t="n">
        <v>3271.84</v>
      </c>
      <c r="I127" s="18" t="n">
        <f aca="false">ROUND(H127,2)*НДС!$A$1</f>
        <v>3926.208</v>
      </c>
      <c r="J127" s="19" t="s">
        <v>118</v>
      </c>
    </row>
    <row r="128" customFormat="false" ht="13.8" hidden="false" customHeight="false" outlineLevel="0" collapsed="false">
      <c r="A128" s="14" t="s">
        <v>537</v>
      </c>
      <c r="B128" s="15" t="s">
        <v>538</v>
      </c>
      <c r="C128" s="15" t="n">
        <v>7.5</v>
      </c>
      <c r="D128" s="15" t="n">
        <v>40</v>
      </c>
      <c r="E128" s="15" t="s">
        <v>291</v>
      </c>
      <c r="F128" s="15" t="n">
        <v>2900</v>
      </c>
      <c r="G128" s="15" t="s">
        <v>292</v>
      </c>
      <c r="H128" s="15" t="n">
        <v>3350.95</v>
      </c>
      <c r="I128" s="18" t="n">
        <f aca="false">ROUND(H128,2)*НДС!$A$1</f>
        <v>4021.14</v>
      </c>
      <c r="J128" s="19" t="s">
        <v>118</v>
      </c>
    </row>
    <row r="129" customFormat="false" ht="13.8" hidden="false" customHeight="false" outlineLevel="0" collapsed="false">
      <c r="A129" s="14" t="s">
        <v>539</v>
      </c>
      <c r="B129" s="15" t="s">
        <v>540</v>
      </c>
      <c r="C129" s="15" t="n">
        <v>11</v>
      </c>
      <c r="D129" s="15" t="n">
        <v>40</v>
      </c>
      <c r="E129" s="15" t="s">
        <v>291</v>
      </c>
      <c r="F129" s="15" t="n">
        <v>2900</v>
      </c>
      <c r="G129" s="15" t="s">
        <v>292</v>
      </c>
      <c r="H129" s="15" t="n">
        <v>3898.79</v>
      </c>
      <c r="I129" s="18" t="n">
        <f aca="false">ROUND(H129,2)*НДС!$A$1</f>
        <v>4678.548</v>
      </c>
      <c r="J129" s="19" t="s">
        <v>118</v>
      </c>
    </row>
    <row r="130" customFormat="false" ht="13.8" hidden="false" customHeight="false" outlineLevel="0" collapsed="false">
      <c r="A130" s="14" t="s">
        <v>541</v>
      </c>
      <c r="B130" s="15" t="s">
        <v>542</v>
      </c>
      <c r="C130" s="15" t="n">
        <v>1.1</v>
      </c>
      <c r="D130" s="15" t="n">
        <v>50</v>
      </c>
      <c r="E130" s="15" t="s">
        <v>291</v>
      </c>
      <c r="F130" s="15" t="n">
        <v>2900</v>
      </c>
      <c r="G130" s="15" t="s">
        <v>292</v>
      </c>
      <c r="H130" s="15" t="n">
        <v>1066.21</v>
      </c>
      <c r="I130" s="18" t="n">
        <f aca="false">ROUND(H130,2)*НДС!$A$1</f>
        <v>1279.452</v>
      </c>
      <c r="J130" s="19" t="s">
        <v>118</v>
      </c>
    </row>
    <row r="131" customFormat="false" ht="13.8" hidden="false" customHeight="false" outlineLevel="0" collapsed="false">
      <c r="A131" s="14" t="s">
        <v>543</v>
      </c>
      <c r="B131" s="15" t="s">
        <v>544</v>
      </c>
      <c r="C131" s="15" t="n">
        <v>2.2</v>
      </c>
      <c r="D131" s="15" t="n">
        <v>50</v>
      </c>
      <c r="E131" s="15" t="s">
        <v>291</v>
      </c>
      <c r="F131" s="15" t="n">
        <v>2900</v>
      </c>
      <c r="G131" s="15" t="s">
        <v>292</v>
      </c>
      <c r="H131" s="15" t="n">
        <v>1190.52</v>
      </c>
      <c r="I131" s="18" t="n">
        <f aca="false">ROUND(H131,2)*НДС!$A$1</f>
        <v>1428.624</v>
      </c>
      <c r="J131" s="19" t="s">
        <v>105</v>
      </c>
    </row>
    <row r="132" customFormat="false" ht="13.8" hidden="false" customHeight="false" outlineLevel="0" collapsed="false">
      <c r="A132" s="14" t="s">
        <v>545</v>
      </c>
      <c r="B132" s="15" t="s">
        <v>546</v>
      </c>
      <c r="C132" s="15" t="n">
        <v>3</v>
      </c>
      <c r="D132" s="15" t="n">
        <v>50</v>
      </c>
      <c r="E132" s="15" t="s">
        <v>291</v>
      </c>
      <c r="F132" s="15" t="n">
        <v>2900</v>
      </c>
      <c r="G132" s="15" t="s">
        <v>292</v>
      </c>
      <c r="H132" s="15" t="n">
        <v>1480.9</v>
      </c>
      <c r="I132" s="18" t="n">
        <f aca="false">ROUND(H132,2)*НДС!$A$1</f>
        <v>1777.08</v>
      </c>
      <c r="J132" s="19" t="s">
        <v>105</v>
      </c>
    </row>
    <row r="133" customFormat="false" ht="13.8" hidden="false" customHeight="false" outlineLevel="0" collapsed="false">
      <c r="A133" s="14" t="s">
        <v>547</v>
      </c>
      <c r="B133" s="15" t="s">
        <v>548</v>
      </c>
      <c r="C133" s="15" t="n">
        <v>4</v>
      </c>
      <c r="D133" s="15" t="n">
        <v>50</v>
      </c>
      <c r="E133" s="15" t="s">
        <v>291</v>
      </c>
      <c r="F133" s="15" t="n">
        <v>2900</v>
      </c>
      <c r="G133" s="15" t="s">
        <v>292</v>
      </c>
      <c r="H133" s="15" t="n">
        <v>1707.91</v>
      </c>
      <c r="I133" s="18" t="n">
        <f aca="false">ROUND(H133,2)*НДС!$A$1</f>
        <v>2049.492</v>
      </c>
      <c r="J133" s="19" t="s">
        <v>105</v>
      </c>
    </row>
    <row r="134" customFormat="false" ht="13.8" hidden="false" customHeight="false" outlineLevel="0" collapsed="false">
      <c r="A134" s="14" t="s">
        <v>549</v>
      </c>
      <c r="B134" s="15" t="s">
        <v>550</v>
      </c>
      <c r="C134" s="15" t="n">
        <v>4</v>
      </c>
      <c r="D134" s="15" t="n">
        <v>50</v>
      </c>
      <c r="E134" s="15" t="s">
        <v>291</v>
      </c>
      <c r="F134" s="15" t="n">
        <v>2900</v>
      </c>
      <c r="G134" s="15" t="s">
        <v>292</v>
      </c>
      <c r="H134" s="15" t="n">
        <v>2096.56</v>
      </c>
      <c r="I134" s="18" t="n">
        <f aca="false">ROUND(H134,2)*НДС!$A$1</f>
        <v>2515.872</v>
      </c>
      <c r="J134" s="19" t="s">
        <v>105</v>
      </c>
    </row>
    <row r="135" customFormat="false" ht="13.8" hidden="false" customHeight="false" outlineLevel="0" collapsed="false">
      <c r="A135" s="14" t="s">
        <v>551</v>
      </c>
      <c r="B135" s="15" t="s">
        <v>552</v>
      </c>
      <c r="C135" s="15" t="n">
        <v>5.5</v>
      </c>
      <c r="D135" s="15" t="n">
        <v>50</v>
      </c>
      <c r="E135" s="15" t="s">
        <v>291</v>
      </c>
      <c r="F135" s="15" t="n">
        <v>2900</v>
      </c>
      <c r="G135" s="15" t="s">
        <v>292</v>
      </c>
      <c r="H135" s="15" t="n">
        <v>2169.77</v>
      </c>
      <c r="I135" s="18" t="n">
        <f aca="false">ROUND(H135,2)*НДС!$A$1</f>
        <v>2603.724</v>
      </c>
      <c r="J135" s="19" t="s">
        <v>105</v>
      </c>
    </row>
    <row r="136" customFormat="false" ht="13.8" hidden="false" customHeight="false" outlineLevel="0" collapsed="false">
      <c r="A136" s="14" t="s">
        <v>553</v>
      </c>
      <c r="B136" s="15" t="s">
        <v>554</v>
      </c>
      <c r="C136" s="15" t="n">
        <v>5.5</v>
      </c>
      <c r="D136" s="15" t="n">
        <v>50</v>
      </c>
      <c r="E136" s="15" t="s">
        <v>291</v>
      </c>
      <c r="F136" s="15" t="n">
        <v>2900</v>
      </c>
      <c r="G136" s="15" t="s">
        <v>292</v>
      </c>
      <c r="H136" s="15" t="n">
        <v>2242.97</v>
      </c>
      <c r="I136" s="18" t="n">
        <f aca="false">ROUND(H136,2)*НДС!$A$1</f>
        <v>2691.564</v>
      </c>
      <c r="J136" s="19" t="s">
        <v>105</v>
      </c>
    </row>
    <row r="137" customFormat="false" ht="13.8" hidden="false" customHeight="false" outlineLevel="0" collapsed="false">
      <c r="A137" s="14" t="s">
        <v>555</v>
      </c>
      <c r="B137" s="15" t="s">
        <v>556</v>
      </c>
      <c r="C137" s="15" t="n">
        <v>7.5</v>
      </c>
      <c r="D137" s="15" t="n">
        <v>50</v>
      </c>
      <c r="E137" s="15" t="s">
        <v>291</v>
      </c>
      <c r="F137" s="15" t="n">
        <v>2900</v>
      </c>
      <c r="G137" s="15" t="s">
        <v>292</v>
      </c>
      <c r="H137" s="15" t="n">
        <v>2441.48</v>
      </c>
      <c r="I137" s="18" t="n">
        <f aca="false">ROUND(H137,2)*НДС!$A$1</f>
        <v>2929.776</v>
      </c>
      <c r="J137" s="19" t="s">
        <v>118</v>
      </c>
    </row>
    <row r="138" customFormat="false" ht="13.8" hidden="false" customHeight="false" outlineLevel="0" collapsed="false">
      <c r="A138" s="14" t="s">
        <v>557</v>
      </c>
      <c r="B138" s="15" t="s">
        <v>558</v>
      </c>
      <c r="C138" s="15" t="n">
        <v>7.5</v>
      </c>
      <c r="D138" s="15" t="n">
        <v>50</v>
      </c>
      <c r="E138" s="15" t="s">
        <v>291</v>
      </c>
      <c r="F138" s="15" t="n">
        <v>2900</v>
      </c>
      <c r="G138" s="15" t="s">
        <v>292</v>
      </c>
      <c r="H138" s="15" t="n">
        <v>2507.81</v>
      </c>
      <c r="I138" s="18" t="n">
        <f aca="false">ROUND(H138,2)*НДС!$A$1</f>
        <v>3009.372</v>
      </c>
      <c r="J138" s="19" t="s">
        <v>118</v>
      </c>
    </row>
    <row r="139" customFormat="false" ht="13.8" hidden="false" customHeight="false" outlineLevel="0" collapsed="false">
      <c r="A139" s="14" t="s">
        <v>559</v>
      </c>
      <c r="B139" s="15" t="s">
        <v>560</v>
      </c>
      <c r="C139" s="15" t="n">
        <v>11</v>
      </c>
      <c r="D139" s="15" t="n">
        <v>50</v>
      </c>
      <c r="E139" s="15" t="s">
        <v>291</v>
      </c>
      <c r="F139" s="15" t="n">
        <v>2900</v>
      </c>
      <c r="G139" s="15" t="s">
        <v>292</v>
      </c>
      <c r="H139" s="15" t="n">
        <v>2906.28</v>
      </c>
      <c r="I139" s="18" t="n">
        <f aca="false">ROUND(H139,2)*НДС!$A$1</f>
        <v>3487.536</v>
      </c>
      <c r="J139" s="19" t="s">
        <v>118</v>
      </c>
    </row>
    <row r="140" customFormat="false" ht="13.8" hidden="false" customHeight="false" outlineLevel="0" collapsed="false">
      <c r="A140" s="14" t="s">
        <v>561</v>
      </c>
      <c r="B140" s="15" t="s">
        <v>562</v>
      </c>
      <c r="C140" s="15" t="n">
        <v>11</v>
      </c>
      <c r="D140" s="15" t="n">
        <v>50</v>
      </c>
      <c r="E140" s="15" t="s">
        <v>291</v>
      </c>
      <c r="F140" s="15" t="n">
        <v>2900</v>
      </c>
      <c r="G140" s="15" t="s">
        <v>292</v>
      </c>
      <c r="H140" s="15" t="n">
        <v>3094.96</v>
      </c>
      <c r="I140" s="18" t="n">
        <f aca="false">ROUND(H140,2)*НДС!$A$1</f>
        <v>3713.952</v>
      </c>
      <c r="J140" s="19" t="s">
        <v>118</v>
      </c>
    </row>
    <row r="141" customFormat="false" ht="13.8" hidden="false" customHeight="false" outlineLevel="0" collapsed="false">
      <c r="A141" s="14" t="s">
        <v>563</v>
      </c>
      <c r="B141" s="15" t="s">
        <v>564</v>
      </c>
      <c r="C141" s="15" t="n">
        <v>11</v>
      </c>
      <c r="D141" s="15" t="n">
        <v>50</v>
      </c>
      <c r="E141" s="15" t="s">
        <v>291</v>
      </c>
      <c r="F141" s="15" t="n">
        <v>2900</v>
      </c>
      <c r="G141" s="15" t="s">
        <v>292</v>
      </c>
      <c r="H141" s="15" t="n">
        <v>3408.43</v>
      </c>
      <c r="I141" s="18" t="n">
        <f aca="false">ROUND(H141,2)*НДС!$A$1</f>
        <v>4090.116</v>
      </c>
      <c r="J141" s="19" t="s">
        <v>118</v>
      </c>
    </row>
    <row r="142" customFormat="false" ht="13.8" hidden="false" customHeight="false" outlineLevel="0" collapsed="false">
      <c r="A142" s="14" t="s">
        <v>565</v>
      </c>
      <c r="B142" s="15" t="s">
        <v>566</v>
      </c>
      <c r="C142" s="15" t="n">
        <v>11</v>
      </c>
      <c r="D142" s="15" t="n">
        <v>50</v>
      </c>
      <c r="E142" s="15" t="s">
        <v>291</v>
      </c>
      <c r="F142" s="15" t="n">
        <v>2900</v>
      </c>
      <c r="G142" s="15" t="s">
        <v>292</v>
      </c>
      <c r="H142" s="15" t="n">
        <v>3531.77</v>
      </c>
      <c r="I142" s="18" t="n">
        <f aca="false">ROUND(H142,2)*НДС!$A$1</f>
        <v>4238.124</v>
      </c>
      <c r="J142" s="19" t="s">
        <v>118</v>
      </c>
    </row>
    <row r="143" customFormat="false" ht="13.8" hidden="false" customHeight="false" outlineLevel="0" collapsed="false">
      <c r="A143" s="14" t="s">
        <v>567</v>
      </c>
      <c r="B143" s="15" t="s">
        <v>568</v>
      </c>
      <c r="C143" s="15" t="n">
        <v>11</v>
      </c>
      <c r="D143" s="15" t="n">
        <v>50</v>
      </c>
      <c r="E143" s="15" t="s">
        <v>291</v>
      </c>
      <c r="F143" s="15" t="n">
        <v>2900</v>
      </c>
      <c r="G143" s="15" t="s">
        <v>292</v>
      </c>
      <c r="H143" s="15" t="n">
        <v>3655.58</v>
      </c>
      <c r="I143" s="18" t="n">
        <f aca="false">ROUND(H143,2)*НДС!$A$1</f>
        <v>4386.696</v>
      </c>
      <c r="J143" s="19" t="s">
        <v>118</v>
      </c>
    </row>
    <row r="144" customFormat="false" ht="13.8" hidden="false" customHeight="false" outlineLevel="0" collapsed="false">
      <c r="A144" s="14" t="s">
        <v>569</v>
      </c>
      <c r="B144" s="15" t="s">
        <v>570</v>
      </c>
      <c r="C144" s="15" t="n">
        <v>15</v>
      </c>
      <c r="D144" s="15" t="n">
        <v>50</v>
      </c>
      <c r="E144" s="15" t="s">
        <v>291</v>
      </c>
      <c r="F144" s="15" t="n">
        <v>2900</v>
      </c>
      <c r="G144" s="15" t="s">
        <v>292</v>
      </c>
      <c r="H144" s="15" t="n">
        <v>3848.19</v>
      </c>
      <c r="I144" s="18" t="n">
        <f aca="false">ROUND(H144,2)*НДС!$A$1</f>
        <v>4617.828</v>
      </c>
      <c r="J144" s="19" t="s">
        <v>118</v>
      </c>
    </row>
    <row r="145" customFormat="false" ht="13.8" hidden="false" customHeight="false" outlineLevel="0" collapsed="false">
      <c r="A145" s="14" t="s">
        <v>571</v>
      </c>
      <c r="B145" s="15" t="s">
        <v>572</v>
      </c>
      <c r="C145" s="15" t="n">
        <v>15</v>
      </c>
      <c r="D145" s="15" t="n">
        <v>50</v>
      </c>
      <c r="E145" s="15" t="s">
        <v>291</v>
      </c>
      <c r="F145" s="15" t="n">
        <v>2900</v>
      </c>
      <c r="G145" s="15" t="s">
        <v>292</v>
      </c>
      <c r="H145" s="15" t="n">
        <v>4087.47</v>
      </c>
      <c r="I145" s="18" t="n">
        <f aca="false">ROUND(H145,2)*НДС!$A$1</f>
        <v>4904.964</v>
      </c>
      <c r="J145" s="19" t="s">
        <v>118</v>
      </c>
    </row>
    <row r="146" customFormat="false" ht="13.8" hidden="false" customHeight="false" outlineLevel="0" collapsed="false">
      <c r="A146" s="14" t="s">
        <v>573</v>
      </c>
      <c r="B146" s="15" t="s">
        <v>574</v>
      </c>
      <c r="C146" s="15" t="n">
        <v>15</v>
      </c>
      <c r="D146" s="15" t="n">
        <v>50</v>
      </c>
      <c r="E146" s="15" t="s">
        <v>291</v>
      </c>
      <c r="F146" s="15" t="n">
        <v>2900</v>
      </c>
      <c r="G146" s="15" t="s">
        <v>292</v>
      </c>
      <c r="H146" s="15" t="n">
        <v>4241.75</v>
      </c>
      <c r="I146" s="18" t="n">
        <f aca="false">ROUND(H146,2)*НДС!$A$1</f>
        <v>5090.1</v>
      </c>
      <c r="J146" s="19" t="s">
        <v>118</v>
      </c>
    </row>
    <row r="147" customFormat="false" ht="13.8" hidden="false" customHeight="false" outlineLevel="0" collapsed="false">
      <c r="A147" s="14" t="s">
        <v>575</v>
      </c>
      <c r="B147" s="15" t="s">
        <v>576</v>
      </c>
      <c r="C147" s="15" t="n">
        <v>15</v>
      </c>
      <c r="D147" s="15" t="n">
        <v>50</v>
      </c>
      <c r="E147" s="15" t="s">
        <v>291</v>
      </c>
      <c r="F147" s="15" t="n">
        <v>2900</v>
      </c>
      <c r="G147" s="15" t="s">
        <v>292</v>
      </c>
      <c r="H147" s="15" t="n">
        <v>4282.53</v>
      </c>
      <c r="I147" s="18" t="n">
        <f aca="false">ROUND(H147,2)*НДС!$A$1</f>
        <v>5139.036</v>
      </c>
      <c r="J147" s="19" t="s">
        <v>118</v>
      </c>
    </row>
    <row r="148" customFormat="false" ht="13.8" hidden="false" customHeight="false" outlineLevel="0" collapsed="false">
      <c r="A148" s="14" t="s">
        <v>577</v>
      </c>
      <c r="B148" s="15" t="s">
        <v>578</v>
      </c>
      <c r="C148" s="15" t="n">
        <v>1.1</v>
      </c>
      <c r="D148" s="15" t="n">
        <v>50</v>
      </c>
      <c r="E148" s="15" t="s">
        <v>291</v>
      </c>
      <c r="F148" s="15" t="n">
        <v>2900</v>
      </c>
      <c r="G148" s="15" t="s">
        <v>292</v>
      </c>
      <c r="H148" s="15" t="n">
        <v>1327.61</v>
      </c>
      <c r="I148" s="18" t="n">
        <f aca="false">ROUND(H148,2)*НДС!$A$1</f>
        <v>1593.132</v>
      </c>
      <c r="J148" s="19" t="s">
        <v>118</v>
      </c>
    </row>
    <row r="149" customFormat="false" ht="13.8" hidden="false" customHeight="false" outlineLevel="0" collapsed="false">
      <c r="A149" s="14" t="s">
        <v>579</v>
      </c>
      <c r="B149" s="15" t="s">
        <v>580</v>
      </c>
      <c r="C149" s="15" t="n">
        <v>2.2</v>
      </c>
      <c r="D149" s="15" t="n">
        <v>50</v>
      </c>
      <c r="E149" s="15" t="s">
        <v>291</v>
      </c>
      <c r="F149" s="15" t="n">
        <v>2900</v>
      </c>
      <c r="G149" s="15" t="s">
        <v>292</v>
      </c>
      <c r="H149" s="15" t="n">
        <v>1532.49</v>
      </c>
      <c r="I149" s="18" t="n">
        <f aca="false">ROUND(H149,2)*НДС!$A$1</f>
        <v>1838.988</v>
      </c>
      <c r="J149" s="19" t="s">
        <v>118</v>
      </c>
    </row>
    <row r="150" customFormat="false" ht="13.8" hidden="false" customHeight="false" outlineLevel="0" collapsed="false">
      <c r="A150" s="14" t="s">
        <v>581</v>
      </c>
      <c r="B150" s="15" t="s">
        <v>582</v>
      </c>
      <c r="C150" s="15" t="n">
        <v>4</v>
      </c>
      <c r="D150" s="15" t="n">
        <v>50</v>
      </c>
      <c r="E150" s="15" t="s">
        <v>291</v>
      </c>
      <c r="F150" s="15" t="n">
        <v>2900</v>
      </c>
      <c r="G150" s="15" t="s">
        <v>292</v>
      </c>
      <c r="H150" s="15" t="n">
        <v>2031.7</v>
      </c>
      <c r="I150" s="18" t="n">
        <f aca="false">ROUND(H150,2)*НДС!$A$1</f>
        <v>2438.04</v>
      </c>
      <c r="J150" s="19" t="s">
        <v>105</v>
      </c>
    </row>
    <row r="151" customFormat="false" ht="13.8" hidden="false" customHeight="false" outlineLevel="0" collapsed="false">
      <c r="A151" s="14" t="s">
        <v>583</v>
      </c>
      <c r="B151" s="15" t="s">
        <v>584</v>
      </c>
      <c r="C151" s="15" t="n">
        <v>5.5</v>
      </c>
      <c r="D151" s="15" t="n">
        <v>50</v>
      </c>
      <c r="E151" s="15" t="s">
        <v>291</v>
      </c>
      <c r="F151" s="15" t="n">
        <v>2900</v>
      </c>
      <c r="G151" s="15" t="s">
        <v>292</v>
      </c>
      <c r="H151" s="15" t="n">
        <v>2400.2</v>
      </c>
      <c r="I151" s="18" t="n">
        <f aca="false">ROUND(H151,2)*НДС!$A$1</f>
        <v>2880.24</v>
      </c>
      <c r="J151" s="19" t="s">
        <v>118</v>
      </c>
    </row>
    <row r="152" customFormat="false" ht="13.8" hidden="false" customHeight="false" outlineLevel="0" collapsed="false">
      <c r="A152" s="14" t="s">
        <v>585</v>
      </c>
      <c r="B152" s="15" t="s">
        <v>586</v>
      </c>
      <c r="C152" s="15" t="n">
        <v>5.5</v>
      </c>
      <c r="D152" s="15" t="n">
        <v>50</v>
      </c>
      <c r="E152" s="15" t="s">
        <v>291</v>
      </c>
      <c r="F152" s="15" t="n">
        <v>2900</v>
      </c>
      <c r="G152" s="15" t="s">
        <v>292</v>
      </c>
      <c r="H152" s="15" t="n">
        <v>2549.57</v>
      </c>
      <c r="I152" s="18" t="n">
        <f aca="false">ROUND(H152,2)*НДС!$A$1</f>
        <v>3059.484</v>
      </c>
      <c r="J152" s="19" t="s">
        <v>105</v>
      </c>
    </row>
    <row r="153" customFormat="false" ht="13.8" hidden="false" customHeight="false" outlineLevel="0" collapsed="false">
      <c r="A153" s="14" t="s">
        <v>587</v>
      </c>
      <c r="B153" s="15" t="s">
        <v>588</v>
      </c>
      <c r="C153" s="15" t="n">
        <v>7.5</v>
      </c>
      <c r="D153" s="15" t="n">
        <v>50</v>
      </c>
      <c r="E153" s="15" t="s">
        <v>291</v>
      </c>
      <c r="F153" s="15" t="n">
        <v>2900</v>
      </c>
      <c r="G153" s="15" t="s">
        <v>292</v>
      </c>
      <c r="H153" s="15" t="n">
        <v>2894.98</v>
      </c>
      <c r="I153" s="18" t="n">
        <f aca="false">ROUND(H153,2)*НДС!$A$1</f>
        <v>3473.976</v>
      </c>
      <c r="J153" s="19" t="s">
        <v>105</v>
      </c>
    </row>
    <row r="154" customFormat="false" ht="13.8" hidden="false" customHeight="false" outlineLevel="0" collapsed="false">
      <c r="A154" s="14" t="s">
        <v>589</v>
      </c>
      <c r="B154" s="15" t="s">
        <v>590</v>
      </c>
      <c r="C154" s="15" t="n">
        <v>7.5</v>
      </c>
      <c r="D154" s="15" t="n">
        <v>50</v>
      </c>
      <c r="E154" s="15" t="s">
        <v>291</v>
      </c>
      <c r="F154" s="15" t="n">
        <v>2900</v>
      </c>
      <c r="G154" s="15" t="s">
        <v>292</v>
      </c>
      <c r="H154" s="15" t="n">
        <v>2973.6</v>
      </c>
      <c r="I154" s="18" t="n">
        <f aca="false">ROUND(H154,2)*НДС!$A$1</f>
        <v>3568.32</v>
      </c>
      <c r="J154" s="19" t="s">
        <v>118</v>
      </c>
    </row>
    <row r="155" customFormat="false" ht="13.8" hidden="false" customHeight="false" outlineLevel="0" collapsed="false">
      <c r="A155" s="14" t="s">
        <v>591</v>
      </c>
      <c r="B155" s="15" t="s">
        <v>592</v>
      </c>
      <c r="C155" s="15" t="n">
        <v>11</v>
      </c>
      <c r="D155" s="15" t="n">
        <v>50</v>
      </c>
      <c r="E155" s="15" t="s">
        <v>291</v>
      </c>
      <c r="F155" s="15" t="n">
        <v>2900</v>
      </c>
      <c r="G155" s="15" t="s">
        <v>292</v>
      </c>
      <c r="H155" s="15" t="n">
        <v>3391.73</v>
      </c>
      <c r="I155" s="18" t="n">
        <f aca="false">ROUND(H155,2)*НДС!$A$1</f>
        <v>4070.076</v>
      </c>
      <c r="J155" s="19" t="s">
        <v>118</v>
      </c>
    </row>
    <row r="156" customFormat="false" ht="13.8" hidden="false" customHeight="false" outlineLevel="0" collapsed="false">
      <c r="A156" s="14" t="s">
        <v>593</v>
      </c>
      <c r="B156" s="15" t="s">
        <v>594</v>
      </c>
      <c r="C156" s="15" t="n">
        <v>11</v>
      </c>
      <c r="D156" s="15" t="n">
        <v>50</v>
      </c>
      <c r="E156" s="15" t="s">
        <v>291</v>
      </c>
      <c r="F156" s="15" t="n">
        <v>2900</v>
      </c>
      <c r="G156" s="15" t="s">
        <v>292</v>
      </c>
      <c r="H156" s="15" t="n">
        <v>3536.68</v>
      </c>
      <c r="I156" s="18" t="n">
        <f aca="false">ROUND(H156,2)*НДС!$A$1</f>
        <v>4244.016</v>
      </c>
      <c r="J156" s="19" t="s">
        <v>118</v>
      </c>
    </row>
    <row r="157" customFormat="false" ht="13.8" hidden="false" customHeight="false" outlineLevel="0" collapsed="false">
      <c r="A157" s="14" t="s">
        <v>595</v>
      </c>
      <c r="B157" s="15" t="s">
        <v>596</v>
      </c>
      <c r="C157" s="15" t="n">
        <v>15</v>
      </c>
      <c r="D157" s="15" t="n">
        <v>50</v>
      </c>
      <c r="E157" s="15" t="s">
        <v>291</v>
      </c>
      <c r="F157" s="15" t="n">
        <v>2900</v>
      </c>
      <c r="G157" s="15" t="s">
        <v>292</v>
      </c>
      <c r="H157" s="15" t="n">
        <v>4127.27</v>
      </c>
      <c r="I157" s="18" t="n">
        <f aca="false">ROUND(H157,2)*НДС!$A$1</f>
        <v>4952.724</v>
      </c>
      <c r="J157" s="19" t="s">
        <v>118</v>
      </c>
    </row>
    <row r="158" customFormat="false" ht="13.8" hidden="false" customHeight="false" outlineLevel="0" collapsed="false">
      <c r="A158" s="14" t="s">
        <v>597</v>
      </c>
      <c r="B158" s="15" t="s">
        <v>598</v>
      </c>
      <c r="C158" s="15" t="n">
        <v>15</v>
      </c>
      <c r="D158" s="15" t="n">
        <v>50</v>
      </c>
      <c r="E158" s="15" t="s">
        <v>291</v>
      </c>
      <c r="F158" s="15" t="n">
        <v>2900</v>
      </c>
      <c r="G158" s="15" t="s">
        <v>292</v>
      </c>
      <c r="H158" s="15" t="n">
        <v>4618.12</v>
      </c>
      <c r="I158" s="18" t="n">
        <f aca="false">ROUND(H158,2)*НДС!$A$1</f>
        <v>5541.744</v>
      </c>
      <c r="J158" s="19" t="s">
        <v>118</v>
      </c>
    </row>
    <row r="159" customFormat="false" ht="13.8" hidden="false" customHeight="false" outlineLevel="0" collapsed="false">
      <c r="A159" s="14" t="s">
        <v>599</v>
      </c>
      <c r="B159" s="15" t="s">
        <v>600</v>
      </c>
      <c r="C159" s="15" t="n">
        <v>18.5</v>
      </c>
      <c r="D159" s="15" t="n">
        <v>50</v>
      </c>
      <c r="E159" s="15" t="s">
        <v>291</v>
      </c>
      <c r="F159" s="15" t="n">
        <v>2900</v>
      </c>
      <c r="G159" s="15" t="s">
        <v>292</v>
      </c>
      <c r="H159" s="15" t="n">
        <v>5057.37</v>
      </c>
      <c r="I159" s="18" t="n">
        <f aca="false">ROUND(H159,2)*НДС!$A$1</f>
        <v>6068.844</v>
      </c>
      <c r="J159" s="19" t="s">
        <v>118</v>
      </c>
    </row>
    <row r="161" customFormat="false" ht="13.8" hidden="false" customHeight="false" outlineLevel="0" collapsed="false">
      <c r="B161" s="0" t="s">
        <v>91</v>
      </c>
      <c r="C161" s="0"/>
    </row>
    <row r="162" customFormat="false" ht="13.8" hidden="false" customHeight="false" outlineLevel="0" collapsed="false">
      <c r="C162" s="0" t="s">
        <v>92</v>
      </c>
    </row>
    <row r="163" customFormat="false" ht="13.8" hidden="false" customHeight="false" outlineLevel="0" collapsed="false">
      <c r="C163" s="0" t="s">
        <v>93</v>
      </c>
    </row>
    <row r="164" customFormat="false" ht="13.8" hidden="false" customHeight="false" outlineLevel="0" collapsed="false">
      <c r="C164" s="0" t="s">
        <v>94</v>
      </c>
    </row>
  </sheetData>
  <mergeCells count="1">
    <mergeCell ref="A4:J4"/>
  </mergeCells>
  <hyperlinks>
    <hyperlink ref="A2" r:id="rId1" display="Сроки, наличие и заказ оборудования в электронном магазине ridan.ru или по телефону (495) 792 57 57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2017-09-21T08:35:09Z</dcterms:created>
  <dc:creator/>
  <dc:description/>
  <dc:language>ru-RU</dc:language>
  <cp:lastModifiedBy/>
  <dcterms:modified xsi:type="dcterms:W3CDTF">2023-02-28T15:27:13Z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ActionId">
    <vt:lpwstr>67aed922-629f-4bf6-a6cb-3b5fa981bc47</vt:lpwstr>
  </property>
  <property fmtid="{D5CDD505-2E9C-101B-9397-08002B2CF9AE}" pid="3" name="MSIP_Label_8d6a82de-332f-43b8-a8a7-1928fd67507f_ContentBits">
    <vt:lpwstr>2</vt:lpwstr>
  </property>
  <property fmtid="{D5CDD505-2E9C-101B-9397-08002B2CF9AE}" pid="4" name="MSIP_Label_8d6a82de-332f-43b8-a8a7-1928fd67507f_Enabled">
    <vt:lpwstr>true</vt:lpwstr>
  </property>
  <property fmtid="{D5CDD505-2E9C-101B-9397-08002B2CF9AE}" pid="5" name="MSIP_Label_8d6a82de-332f-43b8-a8a7-1928fd67507f_Method">
    <vt:lpwstr>Standard</vt:lpwstr>
  </property>
  <property fmtid="{D5CDD505-2E9C-101B-9397-08002B2CF9AE}" pid="6" name="MSIP_Label_8d6a82de-332f-43b8-a8a7-1928fd67507f_Name">
    <vt:lpwstr>1. Business</vt:lpwstr>
  </property>
  <property fmtid="{D5CDD505-2E9C-101B-9397-08002B2CF9AE}" pid="7" name="MSIP_Label_8d6a82de-332f-43b8-a8a7-1928fd67507f_SetDate">
    <vt:lpwstr>2021-04-08T06:47:25Z</vt:lpwstr>
  </property>
  <property fmtid="{D5CDD505-2E9C-101B-9397-08002B2CF9AE}" pid="8" name="MSIP_Label_8d6a82de-332f-43b8-a8a7-1928fd67507f_SiteId">
    <vt:lpwstr>097464b8-069c-453e-9254-c17ec707310d</vt:lpwstr>
  </property>
</Properties>
</file>