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BlueGroup\RA_Secure\Products\01 Products\02 Literature\12 PL24R Ридан\Internal\"/>
    </mc:Choice>
  </mc:AlternateContent>
  <xr:revisionPtr revIDLastSave="0" documentId="13_ncr:1_{1F79E865-FAF0-428C-9D81-AE14E494EEF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MCH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7" i="1" l="1"/>
  <c r="I27" i="1" s="1"/>
  <c r="H26" i="1" l="1"/>
  <c r="I26" i="1" s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H8" i="1"/>
  <c r="I8" i="1" s="1"/>
  <c r="H7" i="1"/>
  <c r="I7" i="1" s="1"/>
  <c r="H6" i="1"/>
  <c r="I6" i="1" s="1"/>
  <c r="H5" i="1"/>
  <c r="I5" i="1" s="1"/>
</calcChain>
</file>

<file path=xl/sharedStrings.xml><?xml version="1.0" encoding="utf-8"?>
<sst xmlns="http://schemas.openxmlformats.org/spreadsheetml/2006/main" count="83" uniqueCount="72">
  <si>
    <t>Код</t>
  </si>
  <si>
    <r>
      <rPr>
        <b/>
        <sz val="11"/>
        <rFont val="Verdana"/>
        <family val="2"/>
        <charset val="204"/>
      </rPr>
      <t>Модель</t>
    </r>
    <r>
      <rPr>
        <b/>
        <vertAlign val="superscript"/>
        <sz val="11"/>
        <rFont val="Verdana"/>
        <family val="2"/>
        <charset val="204"/>
      </rPr>
      <t>1</t>
    </r>
  </si>
  <si>
    <t>Применение</t>
  </si>
  <si>
    <r>
      <rPr>
        <b/>
        <sz val="11"/>
        <rFont val="Verdana"/>
        <family val="2"/>
        <charset val="204"/>
      </rPr>
      <t>Габариты, мм
(L х H х D)</t>
    </r>
    <r>
      <rPr>
        <b/>
        <vertAlign val="superscript"/>
        <sz val="11"/>
        <rFont val="Verdana"/>
        <family val="2"/>
        <charset val="204"/>
      </rPr>
      <t>2</t>
    </r>
  </si>
  <si>
    <t>Кратность заказа, шт.</t>
  </si>
  <si>
    <t>Цена за 1 шт, 
у.е. без НДС.</t>
  </si>
  <si>
    <t>Цена за упаковку, у.е.</t>
  </si>
  <si>
    <t>без НДС</t>
  </si>
  <si>
    <t>с НДС 20%</t>
  </si>
  <si>
    <t>021U0080R</t>
  </si>
  <si>
    <t>RC-1000-S</t>
  </si>
  <si>
    <t>Конденсатор</t>
  </si>
  <si>
    <t>333,2 х 299,7 х 16</t>
  </si>
  <si>
    <t>021U0087R</t>
  </si>
  <si>
    <t>RC-1000-I</t>
  </si>
  <si>
    <t>021U0081R</t>
  </si>
  <si>
    <t>RC-1100-S</t>
  </si>
  <si>
    <t>388 х 346,7 х 16</t>
  </si>
  <si>
    <t>021U0088R</t>
  </si>
  <si>
    <t>RC-1100-I</t>
  </si>
  <si>
    <t>021U0082R</t>
  </si>
  <si>
    <t>RC-1200-S</t>
  </si>
  <si>
    <t>460 x 431,3 x 16</t>
  </si>
  <si>
    <t>021U0089R</t>
  </si>
  <si>
    <t>RC-1200-I</t>
  </si>
  <si>
    <t>021U0083R</t>
  </si>
  <si>
    <t>RC-1300-S</t>
  </si>
  <si>
    <t>550 x 515,9 x 16</t>
  </si>
  <si>
    <t>021U0090R</t>
  </si>
  <si>
    <t>RC-1300-I</t>
  </si>
  <si>
    <t>021U0084R</t>
  </si>
  <si>
    <t>RC-1400-S</t>
  </si>
  <si>
    <t>780 x 769,7 x 16</t>
  </si>
  <si>
    <t>021U0091R</t>
  </si>
  <si>
    <t>RC-1400-I</t>
  </si>
  <si>
    <t>021U0095R</t>
  </si>
  <si>
    <t>RC-1500-S</t>
  </si>
  <si>
    <t>1074 x 518 x 25,4</t>
  </si>
  <si>
    <t>021U0098R</t>
  </si>
  <si>
    <t>RC-1500-I</t>
  </si>
  <si>
    <t>021U0096R</t>
  </si>
  <si>
    <t>RC-1600-S</t>
  </si>
  <si>
    <t>1280 x 618,5 x 16</t>
  </si>
  <si>
    <t>021U0099R</t>
  </si>
  <si>
    <t>RC-1600-I</t>
  </si>
  <si>
    <t>021U0085R</t>
  </si>
  <si>
    <t>RC-1700-S</t>
  </si>
  <si>
    <t>1324 x 638 x 25,4</t>
  </si>
  <si>
    <t>021U0092R</t>
  </si>
  <si>
    <t>RC-1700-I</t>
  </si>
  <si>
    <t>021U0094R</t>
  </si>
  <si>
    <t>RC-1800-S</t>
  </si>
  <si>
    <t>1074 x 1208 x 25,4</t>
  </si>
  <si>
    <t>021U0097R</t>
  </si>
  <si>
    <t>RC-1800-I</t>
  </si>
  <si>
    <t>021U0086R</t>
  </si>
  <si>
    <t>RC-1900-S</t>
  </si>
  <si>
    <t>1274 x 1358 x 25,4</t>
  </si>
  <si>
    <t>021U0093R</t>
  </si>
  <si>
    <t>RC-1900-I</t>
  </si>
  <si>
    <t>021U0264R</t>
  </si>
  <si>
    <t>RC-2000-S</t>
  </si>
  <si>
    <t>2000 x 1058 x 25,4</t>
  </si>
  <si>
    <t>021U0265R</t>
  </si>
  <si>
    <t>RC-2000-I</t>
  </si>
  <si>
    <r>
      <rPr>
        <vertAlign val="superscript"/>
        <sz val="11"/>
        <color rgb="FF000000"/>
        <rFont val="Verdana"/>
        <family val="2"/>
        <charset val="1"/>
      </rPr>
      <t>1</t>
    </r>
    <r>
      <rPr>
        <sz val="11"/>
        <color rgb="FF000000"/>
        <rFont val="Verdana"/>
        <family val="2"/>
        <charset val="1"/>
      </rPr>
      <t xml:space="preserve"> S — индивидуальная упаковка или мультипак
   I — промышленная упаковка</t>
    </r>
  </si>
  <si>
    <t>2</t>
  </si>
  <si>
    <t xml:space="preserve">PL24R, прайс-лист 2023 г.
Теплообменники микроканальные воздушные MCHE </t>
  </si>
  <si>
    <t>Диаметр коллекторов, мм</t>
  </si>
  <si>
    <t>021U0266R</t>
  </si>
  <si>
    <t>RC-2000-I (32 mm)</t>
  </si>
  <si>
    <t>1994 x 1058 x 25,4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</si>
</sst>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rgb="FF000000"/>
      <name val="Minion Pro"/>
      <family val="2"/>
      <charset val="204"/>
    </font>
    <font>
      <sz val="10"/>
      <name val="Arial"/>
      <charset val="204"/>
    </font>
    <font>
      <sz val="10"/>
      <name val="Myriad Pro"/>
      <family val="2"/>
      <charset val="204"/>
    </font>
    <font>
      <b/>
      <i/>
      <sz val="14"/>
      <name val="Verdana"/>
      <family val="2"/>
      <charset val="204"/>
    </font>
    <font>
      <b/>
      <sz val="12"/>
      <name val="Verdana"/>
      <family val="2"/>
      <charset val="204"/>
    </font>
    <font>
      <b/>
      <sz val="14"/>
      <name val="Verdana"/>
      <family val="2"/>
      <charset val="204"/>
    </font>
    <font>
      <sz val="11"/>
      <color rgb="FF000000"/>
      <name val="Verdana"/>
      <family val="2"/>
      <charset val="204"/>
    </font>
    <font>
      <b/>
      <sz val="11"/>
      <name val="Verdana"/>
      <family val="2"/>
      <charset val="204"/>
    </font>
    <font>
      <b/>
      <vertAlign val="superscript"/>
      <sz val="11"/>
      <name val="Verdana"/>
      <family val="2"/>
      <charset val="204"/>
    </font>
    <font>
      <sz val="11"/>
      <name val="Verdana"/>
      <family val="2"/>
      <charset val="204"/>
    </font>
    <font>
      <vertAlign val="superscript"/>
      <sz val="11"/>
      <color rgb="FF000000"/>
      <name val="Verdana"/>
      <family val="2"/>
      <charset val="1"/>
    </font>
    <font>
      <sz val="11"/>
      <color rgb="FF000000"/>
      <name val="Verdana"/>
      <family val="2"/>
      <charset val="1"/>
    </font>
    <font>
      <vertAlign val="superscript"/>
      <sz val="11"/>
      <color rgb="FF000000"/>
      <name val="Minion Pro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AEAEA"/>
        <bgColor rgb="FFFFFFFF"/>
      </patternFill>
    </fill>
    <fill>
      <patternFill patternType="solid">
        <fgColor rgb="FFFFFFFF"/>
        <bgColor rgb="FFEAEAEA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2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right" vertical="center"/>
    </xf>
    <xf numFmtId="0" fontId="6" fillId="0" borderId="0" xfId="0" applyFont="1"/>
    <xf numFmtId="2" fontId="7" fillId="2" borderId="1" xfId="2" applyNumberFormat="1" applyFont="1" applyFill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9" fillId="3" borderId="1" xfId="3" applyFont="1" applyFill="1" applyBorder="1" applyAlignment="1">
      <alignment horizontal="center" vertical="center" wrapText="1"/>
    </xf>
    <xf numFmtId="2" fontId="9" fillId="0" borderId="1" xfId="3" applyNumberFormat="1" applyFont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2" fontId="9" fillId="2" borderId="1" xfId="3" applyNumberFormat="1" applyFont="1" applyFill="1" applyBorder="1" applyAlignment="1">
      <alignment horizontal="center" vertical="center" wrapText="1"/>
    </xf>
    <xf numFmtId="0" fontId="12" fillId="0" borderId="0" xfId="0" applyFont="1"/>
    <xf numFmtId="0" fontId="9" fillId="0" borderId="1" xfId="3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2" fontId="7" fillId="2" borderId="1" xfId="2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9" fillId="0" borderId="2" xfId="3" applyFont="1" applyBorder="1" applyAlignment="1">
      <alignment horizontal="center" vertical="center" wrapText="1"/>
    </xf>
    <xf numFmtId="0" fontId="9" fillId="0" borderId="3" xfId="3" applyFont="1" applyBorder="1" applyAlignment="1">
      <alignment horizontal="center" vertical="center" wrapText="1"/>
    </xf>
  </cellXfs>
  <cellStyles count="4">
    <cellStyle name=" 1" xfId="1" xr:uid="{00000000-0005-0000-0000-000006000000}"/>
    <cellStyle name="Normal_PL01_ 2009 (09. 09)_Work" xfId="2" xr:uid="{00000000-0005-0000-0000-000007000000}"/>
    <cellStyle name="Обычный" xfId="0" builtinId="0"/>
    <cellStyle name="Стиль 1" xfId="3" xr:uid="{00000000-0005-0000-0000-000008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AEAE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360</xdr:colOff>
      <xdr:row>0</xdr:row>
      <xdr:rowOff>0</xdr:rowOff>
    </xdr:from>
    <xdr:to>
      <xdr:col>1</xdr:col>
      <xdr:colOff>1324020</xdr:colOff>
      <xdr:row>1</xdr:row>
      <xdr:rowOff>201960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0"/>
          <a:ext cx="2454120" cy="65916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172635</xdr:colOff>
      <xdr:row>29</xdr:row>
      <xdr:rowOff>46130</xdr:rowOff>
    </xdr:from>
    <xdr:to>
      <xdr:col>4</xdr:col>
      <xdr:colOff>46330</xdr:colOff>
      <xdr:row>46</xdr:row>
      <xdr:rowOff>106145</xdr:rowOff>
    </xdr:to>
    <xdr:pic>
      <xdr:nvPicPr>
        <xdr:cNvPr id="3" name="Изображение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72635" y="6323105"/>
          <a:ext cx="5541070" cy="316516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tabSelected="1" zoomScaleNormal="100" workbookViewId="0">
      <selection activeCell="A5" sqref="A5"/>
    </sheetView>
  </sheetViews>
  <sheetFormatPr defaultColWidth="8.375" defaultRowHeight="14.25"/>
  <cols>
    <col min="1" max="1" width="14.625" customWidth="1"/>
    <col min="2" max="2" width="21.75" customWidth="1"/>
    <col min="3" max="3" width="17.125" customWidth="1"/>
    <col min="4" max="5" width="20.875" customWidth="1"/>
    <col min="6" max="6" width="24.75" customWidth="1"/>
    <col min="7" max="7" width="17.125" customWidth="1"/>
    <col min="8" max="8" width="12.25" customWidth="1"/>
    <col min="9" max="9" width="13.625" customWidth="1"/>
  </cols>
  <sheetData>
    <row r="1" spans="1:9" ht="36" customHeight="1">
      <c r="A1" s="1"/>
      <c r="B1" s="2"/>
      <c r="C1" s="15" t="s">
        <v>67</v>
      </c>
      <c r="D1" s="15"/>
      <c r="E1" s="15"/>
      <c r="F1" s="15"/>
      <c r="G1" s="15"/>
      <c r="H1" s="15"/>
      <c r="I1" s="4"/>
    </row>
    <row r="2" spans="1:9" ht="18">
      <c r="A2" s="1"/>
      <c r="B2" s="2"/>
      <c r="C2" s="3"/>
      <c r="F2" s="5"/>
      <c r="G2" s="5"/>
      <c r="H2" s="4"/>
      <c r="I2" s="4"/>
    </row>
    <row r="3" spans="1:9" ht="30.75" customHeight="1">
      <c r="A3" s="16" t="s">
        <v>0</v>
      </c>
      <c r="B3" s="16" t="s">
        <v>1</v>
      </c>
      <c r="C3" s="16" t="s">
        <v>2</v>
      </c>
      <c r="D3" s="16" t="s">
        <v>3</v>
      </c>
      <c r="E3" s="19" t="s">
        <v>68</v>
      </c>
      <c r="F3" s="17" t="s">
        <v>4</v>
      </c>
      <c r="G3" s="16" t="s">
        <v>5</v>
      </c>
      <c r="H3" s="18" t="s">
        <v>6</v>
      </c>
      <c r="I3" s="18"/>
    </row>
    <row r="4" spans="1:9" ht="27" customHeight="1">
      <c r="A4" s="16"/>
      <c r="B4" s="16"/>
      <c r="C4" s="16"/>
      <c r="D4" s="16"/>
      <c r="E4" s="20"/>
      <c r="F4" s="16"/>
      <c r="G4" s="16"/>
      <c r="H4" s="6" t="s">
        <v>7</v>
      </c>
      <c r="I4" s="6" t="s">
        <v>8</v>
      </c>
    </row>
    <row r="5" spans="1:9" ht="17.850000000000001" customHeight="1">
      <c r="A5" s="7" t="s">
        <v>9</v>
      </c>
      <c r="B5" s="8" t="s">
        <v>10</v>
      </c>
      <c r="C5" s="13" t="s">
        <v>11</v>
      </c>
      <c r="D5" s="13" t="s">
        <v>12</v>
      </c>
      <c r="E5" s="21">
        <v>20</v>
      </c>
      <c r="F5" s="7">
        <v>36</v>
      </c>
      <c r="G5" s="9">
        <v>98.19</v>
      </c>
      <c r="H5" s="9">
        <f t="shared" ref="H5:H27" si="0">F5*G5</f>
        <v>3534.84</v>
      </c>
      <c r="I5" s="9">
        <f t="shared" ref="I5:I27" si="1">H5*1.2</f>
        <v>4241.808</v>
      </c>
    </row>
    <row r="6" spans="1:9" ht="16.5" customHeight="1">
      <c r="A6" s="10" t="s">
        <v>13</v>
      </c>
      <c r="B6" s="10" t="s">
        <v>14</v>
      </c>
      <c r="C6" s="13"/>
      <c r="D6" s="13"/>
      <c r="E6" s="22"/>
      <c r="F6" s="10">
        <v>300</v>
      </c>
      <c r="G6" s="11">
        <v>82.2</v>
      </c>
      <c r="H6" s="11">
        <f t="shared" si="0"/>
        <v>24660</v>
      </c>
      <c r="I6" s="11">
        <f t="shared" si="1"/>
        <v>29592</v>
      </c>
    </row>
    <row r="7" spans="1:9" ht="15.6" customHeight="1">
      <c r="A7" s="7" t="s">
        <v>15</v>
      </c>
      <c r="B7" s="8" t="s">
        <v>16</v>
      </c>
      <c r="C7" s="13" t="s">
        <v>11</v>
      </c>
      <c r="D7" s="13" t="s">
        <v>17</v>
      </c>
      <c r="E7" s="21">
        <v>20</v>
      </c>
      <c r="F7" s="7">
        <v>36</v>
      </c>
      <c r="G7" s="9">
        <v>109.94</v>
      </c>
      <c r="H7" s="9">
        <f t="shared" si="0"/>
        <v>3957.84</v>
      </c>
      <c r="I7" s="9">
        <f t="shared" si="1"/>
        <v>4749.4080000000004</v>
      </c>
    </row>
    <row r="8" spans="1:9">
      <c r="A8" s="10" t="s">
        <v>18</v>
      </c>
      <c r="B8" s="10" t="s">
        <v>19</v>
      </c>
      <c r="C8" s="13"/>
      <c r="D8" s="13"/>
      <c r="E8" s="22"/>
      <c r="F8" s="10">
        <v>200</v>
      </c>
      <c r="G8" s="11">
        <v>97.06</v>
      </c>
      <c r="H8" s="11">
        <f t="shared" si="0"/>
        <v>19412</v>
      </c>
      <c r="I8" s="11">
        <f t="shared" si="1"/>
        <v>23294.399999999998</v>
      </c>
    </row>
    <row r="9" spans="1:9" ht="15.6" customHeight="1">
      <c r="A9" s="7" t="s">
        <v>20</v>
      </c>
      <c r="B9" s="8" t="s">
        <v>21</v>
      </c>
      <c r="C9" s="13" t="s">
        <v>11</v>
      </c>
      <c r="D9" s="13" t="s">
        <v>22</v>
      </c>
      <c r="E9" s="21">
        <v>20</v>
      </c>
      <c r="F9" s="7">
        <v>24</v>
      </c>
      <c r="G9" s="9">
        <v>144.30000000000001</v>
      </c>
      <c r="H9" s="9">
        <f t="shared" si="0"/>
        <v>3463.2000000000003</v>
      </c>
      <c r="I9" s="9">
        <f t="shared" si="1"/>
        <v>4155.84</v>
      </c>
    </row>
    <row r="10" spans="1:9">
      <c r="A10" s="10" t="s">
        <v>23</v>
      </c>
      <c r="B10" s="10" t="s">
        <v>24</v>
      </c>
      <c r="C10" s="13"/>
      <c r="D10" s="13"/>
      <c r="E10" s="22"/>
      <c r="F10" s="10">
        <v>100</v>
      </c>
      <c r="G10" s="11">
        <v>126.26</v>
      </c>
      <c r="H10" s="11">
        <f t="shared" si="0"/>
        <v>12626</v>
      </c>
      <c r="I10" s="11">
        <f t="shared" si="1"/>
        <v>15151.199999999999</v>
      </c>
    </row>
    <row r="11" spans="1:9" ht="15.6" customHeight="1">
      <c r="A11" s="7" t="s">
        <v>25</v>
      </c>
      <c r="B11" s="8" t="s">
        <v>26</v>
      </c>
      <c r="C11" s="13" t="s">
        <v>11</v>
      </c>
      <c r="D11" s="13" t="s">
        <v>27</v>
      </c>
      <c r="E11" s="21">
        <v>20</v>
      </c>
      <c r="F11" s="7">
        <v>24</v>
      </c>
      <c r="G11" s="9">
        <v>184.67</v>
      </c>
      <c r="H11" s="9">
        <f t="shared" si="0"/>
        <v>4432.08</v>
      </c>
      <c r="I11" s="9">
        <f t="shared" si="1"/>
        <v>5318.4960000000001</v>
      </c>
    </row>
    <row r="12" spans="1:9">
      <c r="A12" s="10" t="s">
        <v>28</v>
      </c>
      <c r="B12" s="10" t="s">
        <v>29</v>
      </c>
      <c r="C12" s="13"/>
      <c r="D12" s="13"/>
      <c r="E12" s="22"/>
      <c r="F12" s="10">
        <v>100</v>
      </c>
      <c r="G12" s="11">
        <v>163.19999999999999</v>
      </c>
      <c r="H12" s="11">
        <f t="shared" si="0"/>
        <v>16319.999999999998</v>
      </c>
      <c r="I12" s="11">
        <f t="shared" si="1"/>
        <v>19583.999999999996</v>
      </c>
    </row>
    <row r="13" spans="1:9" ht="15.6" customHeight="1">
      <c r="A13" s="7" t="s">
        <v>30</v>
      </c>
      <c r="B13" s="8" t="s">
        <v>31</v>
      </c>
      <c r="C13" s="13" t="s">
        <v>11</v>
      </c>
      <c r="D13" s="13" t="s">
        <v>32</v>
      </c>
      <c r="E13" s="21">
        <v>20</v>
      </c>
      <c r="F13" s="7">
        <v>1</v>
      </c>
      <c r="G13" s="9">
        <v>307.54000000000002</v>
      </c>
      <c r="H13" s="9">
        <f t="shared" si="0"/>
        <v>307.54000000000002</v>
      </c>
      <c r="I13" s="9">
        <f t="shared" si="1"/>
        <v>369.048</v>
      </c>
    </row>
    <row r="14" spans="1:9">
      <c r="A14" s="10" t="s">
        <v>33</v>
      </c>
      <c r="B14" s="10" t="s">
        <v>34</v>
      </c>
      <c r="C14" s="13"/>
      <c r="D14" s="13"/>
      <c r="E14" s="22"/>
      <c r="F14" s="10">
        <v>51</v>
      </c>
      <c r="G14" s="11">
        <v>281.83999999999997</v>
      </c>
      <c r="H14" s="11">
        <f t="shared" si="0"/>
        <v>14373.839999999998</v>
      </c>
      <c r="I14" s="11">
        <f t="shared" si="1"/>
        <v>17248.607999999997</v>
      </c>
    </row>
    <row r="15" spans="1:9" ht="15.6" customHeight="1">
      <c r="A15" s="7" t="s">
        <v>35</v>
      </c>
      <c r="B15" s="8" t="s">
        <v>36</v>
      </c>
      <c r="C15" s="13" t="s">
        <v>11</v>
      </c>
      <c r="D15" s="13" t="s">
        <v>37</v>
      </c>
      <c r="E15" s="21">
        <v>38</v>
      </c>
      <c r="F15" s="7">
        <v>8</v>
      </c>
      <c r="G15" s="9">
        <v>451.47</v>
      </c>
      <c r="H15" s="9">
        <f t="shared" si="0"/>
        <v>3611.76</v>
      </c>
      <c r="I15" s="9">
        <f t="shared" si="1"/>
        <v>4334.1120000000001</v>
      </c>
    </row>
    <row r="16" spans="1:9">
      <c r="A16" s="10" t="s">
        <v>38</v>
      </c>
      <c r="B16" s="10" t="s">
        <v>39</v>
      </c>
      <c r="C16" s="13"/>
      <c r="D16" s="13"/>
      <c r="E16" s="22"/>
      <c r="F16" s="10">
        <v>50</v>
      </c>
      <c r="G16" s="11">
        <v>428.58</v>
      </c>
      <c r="H16" s="11">
        <f t="shared" si="0"/>
        <v>21429</v>
      </c>
      <c r="I16" s="11">
        <f t="shared" si="1"/>
        <v>25714.799999999999</v>
      </c>
    </row>
    <row r="17" spans="1:9" ht="15.6" customHeight="1">
      <c r="A17" s="7" t="s">
        <v>40</v>
      </c>
      <c r="B17" s="8" t="s">
        <v>41</v>
      </c>
      <c r="C17" s="13" t="s">
        <v>11</v>
      </c>
      <c r="D17" s="13" t="s">
        <v>42</v>
      </c>
      <c r="E17" s="21">
        <v>20</v>
      </c>
      <c r="F17" s="7">
        <v>9</v>
      </c>
      <c r="G17" s="9">
        <v>391.09</v>
      </c>
      <c r="H17" s="9">
        <f t="shared" si="0"/>
        <v>3519.81</v>
      </c>
      <c r="I17" s="9">
        <f t="shared" si="1"/>
        <v>4223.7719999999999</v>
      </c>
    </row>
    <row r="18" spans="1:9">
      <c r="A18" s="10" t="s">
        <v>43</v>
      </c>
      <c r="B18" s="10" t="s">
        <v>44</v>
      </c>
      <c r="C18" s="13"/>
      <c r="D18" s="13"/>
      <c r="E18" s="22"/>
      <c r="F18" s="10">
        <v>50</v>
      </c>
      <c r="G18" s="11">
        <v>361.89</v>
      </c>
      <c r="H18" s="11">
        <f t="shared" si="0"/>
        <v>18094.5</v>
      </c>
      <c r="I18" s="11">
        <f t="shared" si="1"/>
        <v>21713.399999999998</v>
      </c>
    </row>
    <row r="19" spans="1:9" ht="15.6" customHeight="1">
      <c r="A19" s="7" t="s">
        <v>45</v>
      </c>
      <c r="B19" s="8" t="s">
        <v>46</v>
      </c>
      <c r="C19" s="13" t="s">
        <v>11</v>
      </c>
      <c r="D19" s="13" t="s">
        <v>47</v>
      </c>
      <c r="E19" s="21">
        <v>38</v>
      </c>
      <c r="F19" s="7">
        <v>8</v>
      </c>
      <c r="G19" s="9">
        <v>666</v>
      </c>
      <c r="H19" s="9">
        <f t="shared" si="0"/>
        <v>5328</v>
      </c>
      <c r="I19" s="9">
        <f t="shared" si="1"/>
        <v>6393.5999999999995</v>
      </c>
    </row>
    <row r="20" spans="1:9">
      <c r="A20" s="10" t="s">
        <v>48</v>
      </c>
      <c r="B20" s="10" t="s">
        <v>49</v>
      </c>
      <c r="C20" s="13"/>
      <c r="D20" s="13"/>
      <c r="E20" s="22"/>
      <c r="F20" s="10">
        <v>25</v>
      </c>
      <c r="G20" s="11">
        <v>629.46</v>
      </c>
      <c r="H20" s="11">
        <f t="shared" si="0"/>
        <v>15736.5</v>
      </c>
      <c r="I20" s="11">
        <f t="shared" si="1"/>
        <v>18883.8</v>
      </c>
    </row>
    <row r="21" spans="1:9" ht="15.6" customHeight="1">
      <c r="A21" s="7" t="s">
        <v>50</v>
      </c>
      <c r="B21" s="8" t="s">
        <v>51</v>
      </c>
      <c r="C21" s="13" t="s">
        <v>11</v>
      </c>
      <c r="D21" s="13" t="s">
        <v>52</v>
      </c>
      <c r="E21" s="21">
        <v>38</v>
      </c>
      <c r="F21" s="7">
        <v>1</v>
      </c>
      <c r="G21" s="9">
        <v>875.82</v>
      </c>
      <c r="H21" s="9">
        <f t="shared" si="0"/>
        <v>875.82</v>
      </c>
      <c r="I21" s="9">
        <f t="shared" si="1"/>
        <v>1050.9839999999999</v>
      </c>
    </row>
    <row r="22" spans="1:9">
      <c r="A22" s="10" t="s">
        <v>53</v>
      </c>
      <c r="B22" s="10" t="s">
        <v>54</v>
      </c>
      <c r="C22" s="13"/>
      <c r="D22" s="13"/>
      <c r="E22" s="22"/>
      <c r="F22" s="10">
        <v>25</v>
      </c>
      <c r="G22" s="11">
        <v>834.44</v>
      </c>
      <c r="H22" s="11">
        <f t="shared" si="0"/>
        <v>20861</v>
      </c>
      <c r="I22" s="11">
        <f t="shared" si="1"/>
        <v>25033.200000000001</v>
      </c>
    </row>
    <row r="23" spans="1:9" ht="15.6" customHeight="1">
      <c r="A23" s="7" t="s">
        <v>55</v>
      </c>
      <c r="B23" s="8" t="s">
        <v>56</v>
      </c>
      <c r="C23" s="13" t="s">
        <v>11</v>
      </c>
      <c r="D23" s="13" t="s">
        <v>57</v>
      </c>
      <c r="E23" s="21">
        <v>38</v>
      </c>
      <c r="F23" s="7">
        <v>1</v>
      </c>
      <c r="G23" s="9">
        <v>1139.48</v>
      </c>
      <c r="H23" s="9">
        <f t="shared" si="0"/>
        <v>1139.48</v>
      </c>
      <c r="I23" s="9">
        <f t="shared" si="1"/>
        <v>1367.376</v>
      </c>
    </row>
    <row r="24" spans="1:9">
      <c r="A24" s="10" t="s">
        <v>58</v>
      </c>
      <c r="B24" s="10" t="s">
        <v>59</v>
      </c>
      <c r="C24" s="13"/>
      <c r="D24" s="13"/>
      <c r="E24" s="22"/>
      <c r="F24" s="10">
        <v>25</v>
      </c>
      <c r="G24" s="11">
        <v>1084.57</v>
      </c>
      <c r="H24" s="11">
        <f t="shared" si="0"/>
        <v>27114.25</v>
      </c>
      <c r="I24" s="11">
        <f t="shared" si="1"/>
        <v>32537.1</v>
      </c>
    </row>
    <row r="25" spans="1:9" ht="15.6" customHeight="1">
      <c r="A25" s="7" t="s">
        <v>60</v>
      </c>
      <c r="B25" s="8" t="s">
        <v>61</v>
      </c>
      <c r="C25" s="13" t="s">
        <v>11</v>
      </c>
      <c r="D25" s="13" t="s">
        <v>62</v>
      </c>
      <c r="E25" s="21">
        <v>38</v>
      </c>
      <c r="F25" s="7">
        <v>1</v>
      </c>
      <c r="G25" s="9">
        <v>1356.54</v>
      </c>
      <c r="H25" s="9">
        <f t="shared" si="0"/>
        <v>1356.54</v>
      </c>
      <c r="I25" s="9">
        <f t="shared" si="1"/>
        <v>1627.848</v>
      </c>
    </row>
    <row r="26" spans="1:9">
      <c r="A26" s="10" t="s">
        <v>63</v>
      </c>
      <c r="B26" s="10" t="s">
        <v>64</v>
      </c>
      <c r="C26" s="13"/>
      <c r="D26" s="13"/>
      <c r="E26" s="22"/>
      <c r="F26" s="10">
        <v>25</v>
      </c>
      <c r="G26" s="11">
        <v>1287.93</v>
      </c>
      <c r="H26" s="11">
        <f t="shared" si="0"/>
        <v>32198.25</v>
      </c>
      <c r="I26" s="11">
        <f t="shared" si="1"/>
        <v>38637.9</v>
      </c>
    </row>
    <row r="27" spans="1:9">
      <c r="A27" s="10" t="s">
        <v>69</v>
      </c>
      <c r="B27" s="10" t="s">
        <v>70</v>
      </c>
      <c r="C27" s="7" t="s">
        <v>11</v>
      </c>
      <c r="D27" s="7" t="s">
        <v>71</v>
      </c>
      <c r="E27" s="7">
        <v>32</v>
      </c>
      <c r="F27" s="10">
        <v>25</v>
      </c>
      <c r="G27" s="11">
        <v>1196.33</v>
      </c>
      <c r="H27" s="11">
        <f t="shared" si="0"/>
        <v>29908.25</v>
      </c>
      <c r="I27" s="11">
        <f t="shared" si="1"/>
        <v>35889.9</v>
      </c>
    </row>
    <row r="29" spans="1:9" ht="28.35" customHeight="1">
      <c r="A29" s="14" t="s">
        <v>65</v>
      </c>
      <c r="B29" s="14"/>
      <c r="C29" s="14"/>
    </row>
    <row r="30" spans="1:9" ht="16.5">
      <c r="A30" s="12" t="s">
        <v>66</v>
      </c>
    </row>
  </sheetData>
  <mergeCells count="43">
    <mergeCell ref="E25:E26"/>
    <mergeCell ref="E15:E16"/>
    <mergeCell ref="E17:E18"/>
    <mergeCell ref="E19:E20"/>
    <mergeCell ref="E21:E22"/>
    <mergeCell ref="E23:E24"/>
    <mergeCell ref="E5:E6"/>
    <mergeCell ref="E7:E8"/>
    <mergeCell ref="E9:E10"/>
    <mergeCell ref="E11:E12"/>
    <mergeCell ref="E13:E14"/>
    <mergeCell ref="C1:H1"/>
    <mergeCell ref="A3:A4"/>
    <mergeCell ref="B3:B4"/>
    <mergeCell ref="C3:C4"/>
    <mergeCell ref="D3:D4"/>
    <mergeCell ref="F3:F4"/>
    <mergeCell ref="G3:G4"/>
    <mergeCell ref="H3:I3"/>
    <mergeCell ref="E3:E4"/>
    <mergeCell ref="C5:C6"/>
    <mergeCell ref="D5:D6"/>
    <mergeCell ref="C7:C8"/>
    <mergeCell ref="D7:D8"/>
    <mergeCell ref="C9:C10"/>
    <mergeCell ref="D9:D10"/>
    <mergeCell ref="C11:C12"/>
    <mergeCell ref="D11:D12"/>
    <mergeCell ref="C13:C14"/>
    <mergeCell ref="D13:D14"/>
    <mergeCell ref="C15:C16"/>
    <mergeCell ref="D15:D16"/>
    <mergeCell ref="C17:C18"/>
    <mergeCell ref="D17:D18"/>
    <mergeCell ref="C19:C20"/>
    <mergeCell ref="D19:D20"/>
    <mergeCell ref="C21:C22"/>
    <mergeCell ref="D21:D22"/>
    <mergeCell ref="C23:C24"/>
    <mergeCell ref="D23:D24"/>
    <mergeCell ref="C25:C26"/>
    <mergeCell ref="D25:D26"/>
    <mergeCell ref="A29:C29"/>
  </mergeCells>
  <pageMargins left="0.7" right="0.7" top="0.75" bottom="0.75" header="0.511811023622047" footer="0.3"/>
  <pageSetup paperSize="9" orientation="portrait" horizontalDpi="300" verticalDpi="300"/>
  <headerFooter>
    <oddFooter>&amp;C&amp;1#&amp;"Calibri,Обычный"&amp;10Classified as Business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MCHE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Anastasija Nekrasova</dc:creator>
  <dc:description/>
  <cp:lastModifiedBy>Кашина Дарья Владимировна</cp:lastModifiedBy>
  <cp:revision>9</cp:revision>
  <dcterms:created xsi:type="dcterms:W3CDTF">2020-05-14T13:27:30Z</dcterms:created>
  <dcterms:modified xsi:type="dcterms:W3CDTF">2023-03-01T11:03:09Z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d6a82de-332f-43b8-a8a7-1928fd67507f_ActionId">
    <vt:lpwstr>fddaa8d4-11b8-4a5e-ad46-0000daa18ad2</vt:lpwstr>
  </property>
  <property fmtid="{D5CDD505-2E9C-101B-9397-08002B2CF9AE}" pid="3" name="MSIP_Label_8d6a82de-332f-43b8-a8a7-1928fd67507f_ContentBits">
    <vt:lpwstr>2</vt:lpwstr>
  </property>
  <property fmtid="{D5CDD505-2E9C-101B-9397-08002B2CF9AE}" pid="4" name="MSIP_Label_8d6a82de-332f-43b8-a8a7-1928fd67507f_Enabled">
    <vt:lpwstr>true</vt:lpwstr>
  </property>
  <property fmtid="{D5CDD505-2E9C-101B-9397-08002B2CF9AE}" pid="5" name="MSIP_Label_8d6a82de-332f-43b8-a8a7-1928fd67507f_Method">
    <vt:lpwstr>Standard</vt:lpwstr>
  </property>
  <property fmtid="{D5CDD505-2E9C-101B-9397-08002B2CF9AE}" pid="6" name="MSIP_Label_8d6a82de-332f-43b8-a8a7-1928fd67507f_Name">
    <vt:lpwstr>1. Business</vt:lpwstr>
  </property>
  <property fmtid="{D5CDD505-2E9C-101B-9397-08002B2CF9AE}" pid="7" name="MSIP_Label_8d6a82de-332f-43b8-a8a7-1928fd67507f_SetDate">
    <vt:lpwstr>2021-01-19T08:31:03Z</vt:lpwstr>
  </property>
  <property fmtid="{D5CDD505-2E9C-101B-9397-08002B2CF9AE}" pid="8" name="MSIP_Label_8d6a82de-332f-43b8-a8a7-1928fd67507f_SiteId">
    <vt:lpwstr>097464b8-069c-453e-9254-c17ec707310d</vt:lpwstr>
  </property>
</Properties>
</file>