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co3236\Desktop\Полезная информация\"/>
    </mc:Choice>
  </mc:AlternateContent>
  <xr:revisionPtr revIDLastSave="0" documentId="13_ncr:1_{9A24D325-530C-4F6C-8628-6F8601194557}" xr6:coauthVersionLast="47" xr6:coauthVersionMax="47" xr10:uidLastSave="{00000000-0000-0000-0000-000000000000}"/>
  <bookViews>
    <workbookView xWindow="-23148" yWindow="-84" windowWidth="23256" windowHeight="12576" tabRatio="500" xr2:uid="{00000000-000D-0000-FFFF-FFFF00000000}"/>
  </bookViews>
  <sheets>
    <sheet name="M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J17" i="1" s="1"/>
  <c r="I20" i="1"/>
  <c r="J20" i="1" s="1"/>
  <c r="I27" i="1"/>
  <c r="J27" i="1" s="1"/>
  <c r="I26" i="1"/>
  <c r="J26" i="1" s="1"/>
  <c r="I25" i="1" l="1"/>
  <c r="J25" i="1" s="1"/>
  <c r="I24" i="1"/>
  <c r="J24" i="1" s="1"/>
  <c r="I13" i="1"/>
  <c r="J13" i="1" s="1"/>
  <c r="I23" i="1" l="1"/>
  <c r="J23" i="1" s="1"/>
  <c r="I22" i="1"/>
  <c r="J22" i="1" s="1"/>
  <c r="I21" i="1"/>
  <c r="J21" i="1" s="1"/>
  <c r="I19" i="1"/>
  <c r="J19" i="1" s="1"/>
  <c r="I18" i="1"/>
  <c r="J18" i="1" s="1"/>
  <c r="I16" i="1"/>
  <c r="J16" i="1" s="1"/>
  <c r="I15" i="1"/>
  <c r="J15" i="1" s="1"/>
  <c r="I14" i="1"/>
  <c r="J14" i="1" s="1"/>
  <c r="I12" i="1"/>
  <c r="J12" i="1" s="1"/>
  <c r="I11" i="1"/>
  <c r="J11" i="1" s="1"/>
  <c r="I10" i="1"/>
  <c r="J10" i="1" s="1"/>
</calcChain>
</file>

<file path=xl/sharedStrings.xml><?xml version="1.0" encoding="utf-8"?>
<sst xmlns="http://schemas.openxmlformats.org/spreadsheetml/2006/main" count="125" uniqueCount="75">
  <si>
    <t>Код</t>
  </si>
  <si>
    <t>Применение</t>
  </si>
  <si>
    <t>Цена за 1 шт, 
у.е. без НДС.</t>
  </si>
  <si>
    <t>Цена за упаковку, у.е.</t>
  </si>
  <si>
    <t>без НДС</t>
  </si>
  <si>
    <t>Конденсатор</t>
  </si>
  <si>
    <t>021U0087R</t>
  </si>
  <si>
    <t>021U0088R</t>
  </si>
  <si>
    <t>021U0089R</t>
  </si>
  <si>
    <t>021U0083R</t>
  </si>
  <si>
    <t>021U0090R</t>
  </si>
  <si>
    <t>021U0091R</t>
  </si>
  <si>
    <t>021U0098R</t>
  </si>
  <si>
    <t>021U0099R</t>
  </si>
  <si>
    <t>021U0092R</t>
  </si>
  <si>
    <t>021U0264R</t>
  </si>
  <si>
    <t>2</t>
  </si>
  <si>
    <t>Диаметр коллекторов, мм</t>
  </si>
  <si>
    <t>021U0266R</t>
  </si>
  <si>
    <t xml:space="preserve">PL24R, прайс-лист 
Теплообменники микроканальные воздушные MCHE </t>
  </si>
  <si>
    <t>с НДС 22%</t>
  </si>
  <si>
    <t>021U0197R</t>
  </si>
  <si>
    <t>021U0193R</t>
  </si>
  <si>
    <t>021U0260R</t>
  </si>
  <si>
    <t>021U1882R</t>
  </si>
  <si>
    <t>021U1884R</t>
  </si>
  <si>
    <t>MCHE_RC-1000-I </t>
  </si>
  <si>
    <t>MCHE_RC-1100-I </t>
  </si>
  <si>
    <t>MCHE_RC-1200-I </t>
  </si>
  <si>
    <t>MCHE_RC-1300-S </t>
  </si>
  <si>
    <t>MCHE_RC-1300-I </t>
  </si>
  <si>
    <t>MCHE_RC-1400-I </t>
  </si>
  <si>
    <t>MCHE_RC-1500-I </t>
  </si>
  <si>
    <t>MCHE_RC-1600-I </t>
  </si>
  <si>
    <t>MCHE_RC-1700-I </t>
  </si>
  <si>
    <t>MCHE_RC-1800(32mm)-4,5-I </t>
  </si>
  <si>
    <t>MCHE_RC-1900(32mm)-4,5-I </t>
  </si>
  <si>
    <t>MCHE_RC-2000(32mm)-4,5-I </t>
  </si>
  <si>
    <t>MCHE_RC-2000-S </t>
  </si>
  <si>
    <t>MCHE_RF-2000-I </t>
  </si>
  <si>
    <t>MCHE_RF-2000(36mm)-I </t>
  </si>
  <si>
    <t>Драйкулер</t>
  </si>
  <si>
    <r>
      <t>Модель</t>
    </r>
    <r>
      <rPr>
        <b/>
        <vertAlign val="superscript"/>
        <sz val="11"/>
        <rFont val="Arial"/>
        <family val="2"/>
        <charset val="204"/>
      </rPr>
      <t>1</t>
    </r>
  </si>
  <si>
    <r>
      <t>Габариты, мм
(L х H х D)</t>
    </r>
    <r>
      <rPr>
        <b/>
        <vertAlign val="superscript"/>
        <sz val="11"/>
        <rFont val="Arial"/>
        <family val="2"/>
        <charset val="204"/>
      </rPr>
      <t>2</t>
    </r>
  </si>
  <si>
    <t>385x331x16</t>
  </si>
  <si>
    <t>330x284x16</t>
  </si>
  <si>
    <t>460x416x16</t>
  </si>
  <si>
    <t>550x500x16</t>
  </si>
  <si>
    <t>780x757x16</t>
  </si>
  <si>
    <t>1074x1198x25,4</t>
  </si>
  <si>
    <t>1268x1348x25,4</t>
  </si>
  <si>
    <t>1994х1046х25,4</t>
  </si>
  <si>
    <t>1994х1058х25,4</t>
  </si>
  <si>
    <t>2000х1046х25,4</t>
  </si>
  <si>
    <t>2050х1042х25,4</t>
  </si>
  <si>
    <t>2050х1046х36</t>
  </si>
  <si>
    <t>Статус наличия</t>
  </si>
  <si>
    <t>Под заказ</t>
  </si>
  <si>
    <t>В наличии</t>
  </si>
  <si>
    <t>1280x619x16</t>
  </si>
  <si>
    <t>S — индивидуальная упаковка или мультипак
I — промышленная упаковка</t>
  </si>
  <si>
    <t xml:space="preserve">Прайс от 08.04.2026 г. </t>
  </si>
  <si>
    <t>Складская программ</t>
  </si>
  <si>
    <t>Да</t>
  </si>
  <si>
    <t>Нет</t>
  </si>
  <si>
    <t>021U0198R</t>
  </si>
  <si>
    <t>MCHE_RC-1500(20mm)-I </t>
  </si>
  <si>
    <t>MCHE_RC-1700(25mm)-I </t>
  </si>
  <si>
    <t>021U0192R</t>
  </si>
  <si>
    <t>1056x504x16</t>
  </si>
  <si>
    <t>1074x504x25,4</t>
  </si>
  <si>
    <t>1324x624x25,4</t>
  </si>
  <si>
    <t>1311х624х20</t>
  </si>
  <si>
    <t>Минимальный объем под заказ, шт.</t>
  </si>
  <si>
    <t>Минимальный объем заказа из наличия (склад) 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</si>
</sst>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Minion Pro"/>
      <family val="2"/>
      <charset val="204"/>
    </font>
    <font>
      <sz val="10"/>
      <name val="Arial"/>
      <family val="2"/>
      <charset val="204"/>
    </font>
    <font>
      <sz val="10"/>
      <name val="Myriad Pro"/>
      <family val="2"/>
      <charset val="204"/>
    </font>
    <font>
      <b/>
      <i/>
      <sz val="14"/>
      <name val="Verdana"/>
      <family val="2"/>
      <charset val="204"/>
    </font>
    <font>
      <b/>
      <sz val="12"/>
      <name val="Verdana"/>
      <family val="2"/>
      <charset val="204"/>
    </font>
    <font>
      <b/>
      <sz val="14"/>
      <name val="Verdana"/>
      <family val="2"/>
      <charset val="204"/>
    </font>
    <font>
      <sz val="11"/>
      <color rgb="FF000000"/>
      <name val="Verdana"/>
      <family val="2"/>
      <charset val="204"/>
    </font>
    <font>
      <vertAlign val="superscript"/>
      <sz val="11"/>
      <color rgb="FF000000"/>
      <name val="Verdana"/>
      <family val="2"/>
      <charset val="1"/>
    </font>
    <font>
      <sz val="11"/>
      <color rgb="FF000000"/>
      <name val="Verdana"/>
      <family val="2"/>
      <charset val="1"/>
    </font>
    <font>
      <vertAlign val="superscript"/>
      <sz val="11"/>
      <color rgb="FF000000"/>
      <name val="Minion Pro"/>
      <family val="2"/>
      <charset val="204"/>
    </font>
    <font>
      <b/>
      <sz val="11"/>
      <name val="Arial"/>
      <family val="2"/>
      <charset val="204"/>
    </font>
    <font>
      <b/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8"/>
      <name val="Minion Pro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AEAEA"/>
        <bgColor rgb="FFFFFFFF"/>
      </patternFill>
    </fill>
    <fill>
      <patternFill patternType="solid">
        <fgColor rgb="FFFDC7CB"/>
        <bgColor indexed="64"/>
      </patternFill>
    </fill>
    <fill>
      <patternFill patternType="solid">
        <fgColor rgb="FFC6F7FE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6" fillId="0" borderId="0" xfId="0" applyFont="1"/>
    <xf numFmtId="0" fontId="9" fillId="0" borderId="0" xfId="0" applyFont="1"/>
    <xf numFmtId="2" fontId="10" fillId="2" borderId="2" xfId="2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 1" xfId="1" xr:uid="{00000000-0005-0000-0000-000006000000}"/>
    <cellStyle name="Normal_PL01_ 2009 (09. 09)_Work" xfId="2" xr:uid="{00000000-0005-0000-0000-000007000000}"/>
    <cellStyle name="Обычный" xfId="0" builtinId="0"/>
    <cellStyle name="Стиль 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C7CB"/>
      <color rgb="FFC6F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50911</xdr:colOff>
      <xdr:row>6</xdr:row>
      <xdr:rowOff>51078</xdr:rowOff>
    </xdr:from>
    <xdr:to>
      <xdr:col>29</xdr:col>
      <xdr:colOff>290945</xdr:colOff>
      <xdr:row>27</xdr:row>
      <xdr:rowOff>235527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906947" y="2794278"/>
          <a:ext cx="10436980" cy="614190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27709</xdr:colOff>
      <xdr:row>1</xdr:row>
      <xdr:rowOff>180109</xdr:rowOff>
    </xdr:from>
    <xdr:to>
      <xdr:col>3</xdr:col>
      <xdr:colOff>55418</xdr:colOff>
      <xdr:row>4</xdr:row>
      <xdr:rowOff>272657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733255-AD87-A414-35BD-32A04C463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09" y="637309"/>
          <a:ext cx="6165273" cy="146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" zoomScale="55" zoomScaleNormal="55" workbookViewId="0">
      <selection activeCell="H5" sqref="H5"/>
    </sheetView>
  </sheetViews>
  <sheetFormatPr defaultColWidth="8.3984375" defaultRowHeight="13.8"/>
  <cols>
    <col min="1" max="1" width="14.59765625" customWidth="1"/>
    <col min="2" max="2" width="48.8984375" customWidth="1"/>
    <col min="3" max="3" width="17.09765625" customWidth="1"/>
    <col min="4" max="6" width="20.8984375" customWidth="1"/>
    <col min="7" max="7" width="24.69921875" customWidth="1"/>
    <col min="8" max="8" width="17.09765625" customWidth="1"/>
    <col min="9" max="9" width="12.19921875" customWidth="1"/>
    <col min="10" max="10" width="13.59765625" customWidth="1"/>
    <col min="11" max="11" width="14.3984375" customWidth="1"/>
    <col min="12" max="12" width="13.8984375" customWidth="1"/>
  </cols>
  <sheetData>
    <row r="1" spans="1:12" ht="36" customHeight="1">
      <c r="A1" s="1"/>
      <c r="B1" s="2"/>
      <c r="C1" s="20" t="s">
        <v>19</v>
      </c>
      <c r="D1" s="20"/>
      <c r="E1" s="20"/>
      <c r="F1" s="20"/>
      <c r="G1" s="20"/>
      <c r="H1" s="20"/>
      <c r="I1" s="20"/>
      <c r="J1" s="4"/>
    </row>
    <row r="2" spans="1:12" ht="36" customHeight="1">
      <c r="A2" s="1"/>
      <c r="B2" s="2"/>
      <c r="C2" s="13"/>
      <c r="D2" s="13"/>
      <c r="E2" s="13"/>
      <c r="F2" s="16"/>
      <c r="G2" s="13"/>
      <c r="H2" s="13"/>
      <c r="I2" s="13"/>
      <c r="J2" s="4"/>
    </row>
    <row r="3" spans="1:12" ht="36" customHeight="1">
      <c r="A3" s="1"/>
      <c r="B3" s="2"/>
      <c r="C3" s="12"/>
      <c r="D3" s="12"/>
      <c r="E3" s="12"/>
      <c r="F3" s="16"/>
      <c r="G3" s="12"/>
      <c r="H3" s="12"/>
      <c r="I3" s="12"/>
      <c r="J3" s="4"/>
    </row>
    <row r="4" spans="1:12" ht="36" customHeight="1">
      <c r="A4" s="1"/>
      <c r="B4" s="2"/>
      <c r="C4" s="12"/>
      <c r="D4" s="12"/>
      <c r="E4" s="12"/>
      <c r="F4" s="16"/>
      <c r="G4" s="12"/>
      <c r="H4" s="12"/>
      <c r="I4" s="12"/>
      <c r="J4" s="4"/>
    </row>
    <row r="5" spans="1:12" ht="36" customHeight="1">
      <c r="A5" s="1"/>
      <c r="B5" s="2"/>
      <c r="C5" s="12"/>
      <c r="D5" s="12"/>
      <c r="E5" s="12"/>
      <c r="F5" s="16"/>
      <c r="G5" s="12"/>
      <c r="H5" s="12"/>
      <c r="I5" s="12"/>
      <c r="J5" s="4"/>
    </row>
    <row r="6" spans="1:12" ht="36" customHeight="1">
      <c r="A6" s="1" t="s">
        <v>61</v>
      </c>
      <c r="B6" s="2"/>
      <c r="C6" s="12"/>
      <c r="D6" s="12"/>
      <c r="E6" s="12"/>
      <c r="F6" s="16"/>
      <c r="G6" s="12"/>
      <c r="H6" s="12"/>
      <c r="I6" s="12"/>
      <c r="J6" s="4"/>
    </row>
    <row r="7" spans="1:12" ht="17.399999999999999">
      <c r="A7" s="1"/>
      <c r="B7" s="2"/>
      <c r="C7" s="3"/>
      <c r="G7" s="5"/>
      <c r="H7" s="5"/>
      <c r="I7" s="4"/>
      <c r="J7" s="4"/>
    </row>
    <row r="8" spans="1:12" ht="30.75" customHeight="1">
      <c r="A8" s="17" t="s">
        <v>0</v>
      </c>
      <c r="B8" s="17" t="s">
        <v>42</v>
      </c>
      <c r="C8" s="17" t="s">
        <v>1</v>
      </c>
      <c r="D8" s="17" t="s">
        <v>43</v>
      </c>
      <c r="E8" s="21" t="s">
        <v>17</v>
      </c>
      <c r="F8" s="17" t="s">
        <v>74</v>
      </c>
      <c r="G8" s="17" t="s">
        <v>73</v>
      </c>
      <c r="H8" s="17" t="s">
        <v>2</v>
      </c>
      <c r="I8" s="22" t="s">
        <v>3</v>
      </c>
      <c r="J8" s="22"/>
      <c r="K8" s="17" t="s">
        <v>56</v>
      </c>
      <c r="L8" s="17" t="s">
        <v>62</v>
      </c>
    </row>
    <row r="9" spans="1:12" ht="27" customHeight="1">
      <c r="A9" s="21"/>
      <c r="B9" s="21"/>
      <c r="C9" s="21"/>
      <c r="D9" s="21"/>
      <c r="E9" s="23"/>
      <c r="F9" s="21"/>
      <c r="G9" s="21"/>
      <c r="H9" s="21"/>
      <c r="I9" s="7" t="s">
        <v>4</v>
      </c>
      <c r="J9" s="7" t="s">
        <v>20</v>
      </c>
      <c r="K9" s="17"/>
      <c r="L9" s="17"/>
    </row>
    <row r="10" spans="1:12" ht="22.05" customHeight="1">
      <c r="A10" s="8" t="s">
        <v>6</v>
      </c>
      <c r="B10" s="8" t="s">
        <v>26</v>
      </c>
      <c r="C10" s="9" t="s">
        <v>5</v>
      </c>
      <c r="D10" s="8" t="s">
        <v>45</v>
      </c>
      <c r="E10" s="8">
        <v>20</v>
      </c>
      <c r="F10" s="8">
        <v>25</v>
      </c>
      <c r="G10" s="8">
        <v>50</v>
      </c>
      <c r="H10" s="10">
        <v>90.42</v>
      </c>
      <c r="I10" s="10">
        <f t="shared" ref="I10:I23" si="0">G10*H10</f>
        <v>4521</v>
      </c>
      <c r="J10" s="10">
        <f t="shared" ref="J10:J27" si="1">I10*1.22</f>
        <v>5515.62</v>
      </c>
      <c r="K10" s="14" t="s">
        <v>57</v>
      </c>
      <c r="L10" s="14" t="s">
        <v>64</v>
      </c>
    </row>
    <row r="11" spans="1:12" ht="22.05" customHeight="1">
      <c r="A11" s="8" t="s">
        <v>7</v>
      </c>
      <c r="B11" s="8" t="s">
        <v>27</v>
      </c>
      <c r="C11" s="9" t="s">
        <v>5</v>
      </c>
      <c r="D11" s="8" t="s">
        <v>44</v>
      </c>
      <c r="E11" s="8">
        <v>20</v>
      </c>
      <c r="F11" s="8">
        <v>25</v>
      </c>
      <c r="G11" s="8">
        <v>50</v>
      </c>
      <c r="H11" s="10">
        <v>106.77</v>
      </c>
      <c r="I11" s="10">
        <f t="shared" si="0"/>
        <v>5338.5</v>
      </c>
      <c r="J11" s="10">
        <f t="shared" si="1"/>
        <v>6512.97</v>
      </c>
      <c r="K11" s="14" t="s">
        <v>57</v>
      </c>
      <c r="L11" s="14" t="s">
        <v>64</v>
      </c>
    </row>
    <row r="12" spans="1:12" ht="22.05" customHeight="1">
      <c r="A12" s="8" t="s">
        <v>8</v>
      </c>
      <c r="B12" s="8" t="s">
        <v>28</v>
      </c>
      <c r="C12" s="9" t="s">
        <v>5</v>
      </c>
      <c r="D12" s="8" t="s">
        <v>46</v>
      </c>
      <c r="E12" s="8">
        <v>20</v>
      </c>
      <c r="F12" s="8">
        <v>25</v>
      </c>
      <c r="G12" s="8">
        <v>50</v>
      </c>
      <c r="H12" s="10">
        <v>138.88999999999999</v>
      </c>
      <c r="I12" s="10">
        <f t="shared" si="0"/>
        <v>6944.4999999999991</v>
      </c>
      <c r="J12" s="10">
        <f t="shared" si="1"/>
        <v>8472.2899999999991</v>
      </c>
      <c r="K12" s="14" t="s">
        <v>57</v>
      </c>
      <c r="L12" s="14" t="s">
        <v>64</v>
      </c>
    </row>
    <row r="13" spans="1:12" ht="22.8" customHeight="1">
      <c r="A13" s="8" t="s">
        <v>9</v>
      </c>
      <c r="B13" s="8" t="s">
        <v>29</v>
      </c>
      <c r="C13" s="9" t="s">
        <v>5</v>
      </c>
      <c r="D13" s="8" t="s">
        <v>47</v>
      </c>
      <c r="E13" s="8">
        <v>20</v>
      </c>
      <c r="F13" s="8">
        <v>1</v>
      </c>
      <c r="G13" s="8">
        <v>1</v>
      </c>
      <c r="H13" s="10">
        <v>203.14</v>
      </c>
      <c r="I13" s="10">
        <f t="shared" si="0"/>
        <v>203.14</v>
      </c>
      <c r="J13" s="10">
        <f t="shared" si="1"/>
        <v>247.83079999999998</v>
      </c>
      <c r="K13" s="15" t="s">
        <v>58</v>
      </c>
      <c r="L13" s="14" t="s">
        <v>64</v>
      </c>
    </row>
    <row r="14" spans="1:12" ht="22.05" customHeight="1">
      <c r="A14" s="8" t="s">
        <v>10</v>
      </c>
      <c r="B14" s="8" t="s">
        <v>30</v>
      </c>
      <c r="C14" s="9" t="s">
        <v>5</v>
      </c>
      <c r="D14" s="8" t="s">
        <v>47</v>
      </c>
      <c r="E14" s="8">
        <v>20</v>
      </c>
      <c r="F14" s="8">
        <v>25</v>
      </c>
      <c r="G14" s="8">
        <v>50</v>
      </c>
      <c r="H14" s="10">
        <v>179.52</v>
      </c>
      <c r="I14" s="10">
        <f t="shared" si="0"/>
        <v>8976</v>
      </c>
      <c r="J14" s="10">
        <f t="shared" si="1"/>
        <v>10950.72</v>
      </c>
      <c r="K14" s="14" t="s">
        <v>57</v>
      </c>
      <c r="L14" s="14" t="s">
        <v>64</v>
      </c>
    </row>
    <row r="15" spans="1:12" ht="22.05" customHeight="1">
      <c r="A15" s="8" t="s">
        <v>11</v>
      </c>
      <c r="B15" s="8" t="s">
        <v>31</v>
      </c>
      <c r="C15" s="9" t="s">
        <v>5</v>
      </c>
      <c r="D15" s="8" t="s">
        <v>48</v>
      </c>
      <c r="E15" s="8">
        <v>20</v>
      </c>
      <c r="F15" s="8">
        <v>25</v>
      </c>
      <c r="G15" s="8">
        <v>50</v>
      </c>
      <c r="H15" s="10">
        <v>310.02</v>
      </c>
      <c r="I15" s="10">
        <f t="shared" si="0"/>
        <v>15501</v>
      </c>
      <c r="J15" s="10">
        <f t="shared" si="1"/>
        <v>18911.22</v>
      </c>
      <c r="K15" s="15" t="s">
        <v>58</v>
      </c>
      <c r="L15" s="15" t="s">
        <v>63</v>
      </c>
    </row>
    <row r="16" spans="1:12" ht="22.05" customHeight="1">
      <c r="A16" s="8" t="s">
        <v>12</v>
      </c>
      <c r="B16" s="8" t="s">
        <v>32</v>
      </c>
      <c r="C16" s="9" t="s">
        <v>5</v>
      </c>
      <c r="D16" s="8" t="s">
        <v>70</v>
      </c>
      <c r="E16" s="8">
        <v>38</v>
      </c>
      <c r="F16" s="8">
        <v>6</v>
      </c>
      <c r="G16" s="8">
        <v>30</v>
      </c>
      <c r="H16" s="10">
        <v>471.44</v>
      </c>
      <c r="I16" s="10">
        <f t="shared" si="0"/>
        <v>14143.2</v>
      </c>
      <c r="J16" s="10">
        <f t="shared" si="1"/>
        <v>17254.704000000002</v>
      </c>
      <c r="K16" s="14" t="s">
        <v>57</v>
      </c>
      <c r="L16" s="14" t="s">
        <v>64</v>
      </c>
    </row>
    <row r="17" spans="1:12" ht="22.05" customHeight="1">
      <c r="A17" s="8" t="s">
        <v>65</v>
      </c>
      <c r="B17" s="8" t="s">
        <v>66</v>
      </c>
      <c r="C17" s="9" t="s">
        <v>5</v>
      </c>
      <c r="D17" s="8" t="s">
        <v>69</v>
      </c>
      <c r="E17" s="8">
        <v>20</v>
      </c>
      <c r="F17" s="8">
        <v>6</v>
      </c>
      <c r="G17" s="8">
        <v>30</v>
      </c>
      <c r="H17" s="10">
        <v>301.74</v>
      </c>
      <c r="I17" s="10">
        <f t="shared" si="0"/>
        <v>9052.2000000000007</v>
      </c>
      <c r="J17" s="10">
        <f t="shared" si="1"/>
        <v>11043.684000000001</v>
      </c>
      <c r="K17" s="14" t="s">
        <v>57</v>
      </c>
      <c r="L17" s="14" t="s">
        <v>64</v>
      </c>
    </row>
    <row r="18" spans="1:12" ht="22.05" customHeight="1">
      <c r="A18" s="8" t="s">
        <v>13</v>
      </c>
      <c r="B18" s="8" t="s">
        <v>33</v>
      </c>
      <c r="C18" s="9" t="s">
        <v>5</v>
      </c>
      <c r="D18" s="8" t="s">
        <v>59</v>
      </c>
      <c r="E18" s="8">
        <v>20</v>
      </c>
      <c r="F18" s="8">
        <v>6</v>
      </c>
      <c r="G18" s="8">
        <v>30</v>
      </c>
      <c r="H18" s="10">
        <v>398.08</v>
      </c>
      <c r="I18" s="10">
        <f t="shared" si="0"/>
        <v>11942.4</v>
      </c>
      <c r="J18" s="10">
        <f t="shared" si="1"/>
        <v>14569.727999999999</v>
      </c>
      <c r="K18" s="14" t="s">
        <v>57</v>
      </c>
      <c r="L18" s="14" t="s">
        <v>64</v>
      </c>
    </row>
    <row r="19" spans="1:12" ht="22.05" customHeight="1">
      <c r="A19" s="8" t="s">
        <v>14</v>
      </c>
      <c r="B19" s="8" t="s">
        <v>34</v>
      </c>
      <c r="C19" s="9" t="s">
        <v>5</v>
      </c>
      <c r="D19" s="8" t="s">
        <v>71</v>
      </c>
      <c r="E19" s="8">
        <v>38</v>
      </c>
      <c r="F19" s="8">
        <v>6</v>
      </c>
      <c r="G19" s="8">
        <v>30</v>
      </c>
      <c r="H19" s="10">
        <v>692.41</v>
      </c>
      <c r="I19" s="10">
        <f t="shared" si="0"/>
        <v>20772.3</v>
      </c>
      <c r="J19" s="10">
        <f t="shared" si="1"/>
        <v>25342.205999999998</v>
      </c>
      <c r="K19" s="14" t="s">
        <v>57</v>
      </c>
      <c r="L19" s="14" t="s">
        <v>64</v>
      </c>
    </row>
    <row r="20" spans="1:12" ht="22.05" customHeight="1">
      <c r="A20" s="8" t="s">
        <v>68</v>
      </c>
      <c r="B20" s="8" t="s">
        <v>67</v>
      </c>
      <c r="C20" s="9" t="s">
        <v>5</v>
      </c>
      <c r="D20" s="8" t="s">
        <v>72</v>
      </c>
      <c r="E20" s="8">
        <v>25</v>
      </c>
      <c r="F20" s="8">
        <v>6</v>
      </c>
      <c r="G20" s="8">
        <v>30</v>
      </c>
      <c r="H20" s="10">
        <v>635.78</v>
      </c>
      <c r="I20" s="10">
        <f t="shared" si="0"/>
        <v>19073.399999999998</v>
      </c>
      <c r="J20" s="10">
        <f t="shared" si="1"/>
        <v>23269.547999999995</v>
      </c>
      <c r="K20" s="14" t="s">
        <v>57</v>
      </c>
      <c r="L20" s="14" t="s">
        <v>64</v>
      </c>
    </row>
    <row r="21" spans="1:12" ht="22.05" customHeight="1">
      <c r="A21" s="8" t="s">
        <v>21</v>
      </c>
      <c r="B21" s="8" t="s">
        <v>35</v>
      </c>
      <c r="C21" s="9" t="s">
        <v>5</v>
      </c>
      <c r="D21" s="8" t="s">
        <v>49</v>
      </c>
      <c r="E21" s="8">
        <v>32</v>
      </c>
      <c r="F21" s="8">
        <v>6</v>
      </c>
      <c r="G21" s="8">
        <v>30</v>
      </c>
      <c r="H21" s="10">
        <v>887.46</v>
      </c>
      <c r="I21" s="10">
        <f t="shared" si="0"/>
        <v>26623.800000000003</v>
      </c>
      <c r="J21" s="10">
        <f t="shared" si="1"/>
        <v>32481.036000000004</v>
      </c>
      <c r="K21" s="15" t="s">
        <v>58</v>
      </c>
      <c r="L21" s="15" t="s">
        <v>63</v>
      </c>
    </row>
    <row r="22" spans="1:12" ht="22.05" customHeight="1">
      <c r="A22" s="8" t="s">
        <v>22</v>
      </c>
      <c r="B22" s="8" t="s">
        <v>36</v>
      </c>
      <c r="C22" s="9" t="s">
        <v>5</v>
      </c>
      <c r="D22" s="8" t="s">
        <v>50</v>
      </c>
      <c r="E22" s="8">
        <v>32</v>
      </c>
      <c r="F22" s="8">
        <v>6</v>
      </c>
      <c r="G22" s="8">
        <v>30</v>
      </c>
      <c r="H22" s="10">
        <v>1168.82</v>
      </c>
      <c r="I22" s="10">
        <f t="shared" si="0"/>
        <v>35064.6</v>
      </c>
      <c r="J22" s="10">
        <f t="shared" si="1"/>
        <v>42778.811999999998</v>
      </c>
      <c r="K22" s="14" t="s">
        <v>57</v>
      </c>
      <c r="L22" s="14" t="s">
        <v>64</v>
      </c>
    </row>
    <row r="23" spans="1:12" ht="22.05" customHeight="1">
      <c r="A23" s="8" t="s">
        <v>18</v>
      </c>
      <c r="B23" s="8" t="s">
        <v>37</v>
      </c>
      <c r="C23" s="9" t="s">
        <v>5</v>
      </c>
      <c r="D23" s="8" t="s">
        <v>51</v>
      </c>
      <c r="E23" s="8">
        <v>32</v>
      </c>
      <c r="F23" s="8">
        <v>6</v>
      </c>
      <c r="G23" s="8">
        <v>30</v>
      </c>
      <c r="H23" s="10">
        <v>1315.96</v>
      </c>
      <c r="I23" s="10">
        <f t="shared" si="0"/>
        <v>39478.800000000003</v>
      </c>
      <c r="J23" s="10">
        <f t="shared" si="1"/>
        <v>48164.136000000006</v>
      </c>
      <c r="K23" s="15" t="s">
        <v>58</v>
      </c>
      <c r="L23" s="15" t="s">
        <v>63</v>
      </c>
    </row>
    <row r="24" spans="1:12" ht="22.05" customHeight="1">
      <c r="A24" s="8" t="s">
        <v>23</v>
      </c>
      <c r="B24" s="8" t="s">
        <v>37</v>
      </c>
      <c r="C24" s="9" t="s">
        <v>5</v>
      </c>
      <c r="D24" s="8" t="s">
        <v>52</v>
      </c>
      <c r="E24" s="8">
        <v>32</v>
      </c>
      <c r="F24" s="8">
        <v>6</v>
      </c>
      <c r="G24" s="8">
        <v>30</v>
      </c>
      <c r="H24" s="10">
        <v>1369.5</v>
      </c>
      <c r="I24" s="10">
        <f t="shared" ref="I24" si="2">G24*H24</f>
        <v>41085</v>
      </c>
      <c r="J24" s="10">
        <f t="shared" si="1"/>
        <v>50123.7</v>
      </c>
      <c r="K24" s="14" t="s">
        <v>57</v>
      </c>
      <c r="L24" s="14" t="s">
        <v>64</v>
      </c>
    </row>
    <row r="25" spans="1:12" ht="22.05" customHeight="1">
      <c r="A25" s="8" t="s">
        <v>15</v>
      </c>
      <c r="B25" s="8" t="s">
        <v>38</v>
      </c>
      <c r="C25" s="9" t="s">
        <v>5</v>
      </c>
      <c r="D25" s="8" t="s">
        <v>53</v>
      </c>
      <c r="E25" s="8">
        <v>38</v>
      </c>
      <c r="F25" s="8">
        <v>1</v>
      </c>
      <c r="G25" s="8">
        <v>14</v>
      </c>
      <c r="H25" s="10">
        <v>1492.19</v>
      </c>
      <c r="I25" s="10">
        <f t="shared" ref="I25" si="3">G25*H25</f>
        <v>20890.66</v>
      </c>
      <c r="J25" s="10">
        <f t="shared" si="1"/>
        <v>25486.605199999998</v>
      </c>
      <c r="K25" s="14" t="s">
        <v>57</v>
      </c>
      <c r="L25" s="14" t="s">
        <v>64</v>
      </c>
    </row>
    <row r="26" spans="1:12" ht="22.05" customHeight="1">
      <c r="A26" s="8" t="s">
        <v>24</v>
      </c>
      <c r="B26" s="8" t="s">
        <v>39</v>
      </c>
      <c r="C26" s="11" t="s">
        <v>41</v>
      </c>
      <c r="D26" s="8" t="s">
        <v>54</v>
      </c>
      <c r="E26" s="8">
        <v>50</v>
      </c>
      <c r="F26" s="8">
        <v>6</v>
      </c>
      <c r="G26" s="8">
        <v>24</v>
      </c>
      <c r="H26" s="10">
        <v>1580.3</v>
      </c>
      <c r="I26" s="10">
        <f t="shared" ref="I26:I27" si="4">G26*H26</f>
        <v>37927.199999999997</v>
      </c>
      <c r="J26" s="10">
        <f t="shared" si="1"/>
        <v>46271.183999999994</v>
      </c>
      <c r="K26" s="15" t="s">
        <v>58</v>
      </c>
      <c r="L26" s="14" t="s">
        <v>64</v>
      </c>
    </row>
    <row r="27" spans="1:12" ht="22.05" customHeight="1">
      <c r="A27" s="8" t="s">
        <v>25</v>
      </c>
      <c r="B27" s="8" t="s">
        <v>40</v>
      </c>
      <c r="C27" s="11" t="s">
        <v>41</v>
      </c>
      <c r="D27" s="8" t="s">
        <v>55</v>
      </c>
      <c r="E27" s="8">
        <v>50</v>
      </c>
      <c r="F27" s="8">
        <v>6</v>
      </c>
      <c r="G27" s="8">
        <v>24</v>
      </c>
      <c r="H27" s="10">
        <v>2345.86</v>
      </c>
      <c r="I27" s="10">
        <f t="shared" si="4"/>
        <v>56300.639999999999</v>
      </c>
      <c r="J27" s="10">
        <f t="shared" si="1"/>
        <v>68686.780799999993</v>
      </c>
      <c r="K27" s="14" t="s">
        <v>57</v>
      </c>
      <c r="L27" s="14" t="s">
        <v>64</v>
      </c>
    </row>
    <row r="28" spans="1:12" ht="36.6" customHeight="1">
      <c r="A28" s="18" t="s">
        <v>60</v>
      </c>
      <c r="B28" s="19"/>
      <c r="C28" s="19"/>
    </row>
    <row r="29" spans="1:12" ht="16.2">
      <c r="A29" s="6" t="s">
        <v>16</v>
      </c>
    </row>
  </sheetData>
  <mergeCells count="13">
    <mergeCell ref="L8:L9"/>
    <mergeCell ref="K8:K9"/>
    <mergeCell ref="A28:C28"/>
    <mergeCell ref="C1:I1"/>
    <mergeCell ref="A8:A9"/>
    <mergeCell ref="B8:B9"/>
    <mergeCell ref="C8:C9"/>
    <mergeCell ref="D8:D9"/>
    <mergeCell ref="G8:G9"/>
    <mergeCell ref="H8:H9"/>
    <mergeCell ref="I8:J8"/>
    <mergeCell ref="E8:E9"/>
    <mergeCell ref="F8:F9"/>
  </mergeCells>
  <phoneticPr fontId="13" type="noConversion"/>
  <pageMargins left="0.7" right="0.7" top="0.75" bottom="0.75" header="0.511811023622047" footer="0.3"/>
  <pageSetup paperSize="9" orientation="portrait" horizontalDpi="300" verticalDpi="300" r:id="rId1"/>
  <headerFooter>
    <oddFooter>&amp;C&amp;1#&amp;"Calibri,Обычный"&amp;10Classified as Business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 Nekrasova</dc:creator>
  <dc:description/>
  <cp:lastModifiedBy>Myasoedov Stanislav</cp:lastModifiedBy>
  <cp:revision>9</cp:revision>
  <dcterms:created xsi:type="dcterms:W3CDTF">2020-05-14T13:27:30Z</dcterms:created>
  <dcterms:modified xsi:type="dcterms:W3CDTF">2026-04-16T10:21:04Z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fddaa8d4-11b8-4a5e-ad46-0000daa18ad2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2021-01-19T08:31:03Z</vt:lpwstr>
  </property>
  <property fmtid="{D5CDD505-2E9C-101B-9397-08002B2CF9AE}" pid="8" name="MSIP_Label_8d6a82de-332f-43b8-a8a7-1928fd67507f_SiteId">
    <vt:lpwstr>097464b8-069c-453e-9254-c17ec707310d</vt:lpwstr>
  </property>
</Properties>
</file>